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924"/>
  <workbookPr date1904="1"/>
  <mc:AlternateContent xmlns:mc="http://schemas.openxmlformats.org/markup-compatibility/2006">
    <mc:Choice Requires="x15">
      <x15ac:absPath xmlns:x15ac="http://schemas.microsoft.com/office/spreadsheetml/2010/11/ac" url="C:\Users\cleal\Documents\"/>
    </mc:Choice>
  </mc:AlternateContent>
  <xr:revisionPtr revIDLastSave="0" documentId="13_ncr:40009_{B04C3FD1-08ED-4C42-B96F-E626E921936F}" xr6:coauthVersionLast="47" xr6:coauthVersionMax="47" xr10:uidLastSave="{00000000-0000-0000-0000-000000000000}"/>
  <bookViews>
    <workbookView xWindow="-120" yWindow="-120" windowWidth="29040" windowHeight="15840" tabRatio="500"/>
  </bookViews>
  <sheets>
    <sheet name="Instrucciones" sheetId="1" r:id="rId1"/>
    <sheet name="Resultados" sheetId="2" r:id="rId2"/>
    <sheet name="Diseño" sheetId="3" r:id="rId3"/>
    <sheet name="Accesibilidad" sheetId="4" r:id="rId4"/>
    <sheet name="Usabilidad - Portada" sheetId="5" r:id="rId5"/>
    <sheet name="Usabilidad - Navegación y AI" sheetId="6" r:id="rId6"/>
    <sheet name="Usabilidad - Búsquedas" sheetId="7" r:id="rId7"/>
    <sheet name="Usabilidad - Interacciones y ay" sheetId="8" r:id="rId8"/>
    <sheet name="Contenidos" sheetId="9" r:id="rId9"/>
    <sheet name="SEO" sheetId="10" r:id="rId10"/>
    <sheet name="Further reading" sheetId="11" state="hidden" r:id="rId11"/>
  </sheets>
  <definedNames>
    <definedName name="Results">Resultados!$G$1</definedName>
  </definedNames>
  <calcPr calcId="181029"/>
</workbook>
</file>

<file path=xl/calcChain.xml><?xml version="1.0" encoding="utf-8"?>
<calcChain xmlns="http://schemas.openxmlformats.org/spreadsheetml/2006/main">
  <c r="D14" i="2" l="1"/>
  <c r="E14" i="2"/>
  <c r="F14" i="2"/>
  <c r="G14" i="2" s="1"/>
  <c r="D15" i="2"/>
  <c r="G15" i="2" s="1"/>
  <c r="E15" i="2"/>
  <c r="E22" i="2" s="1"/>
  <c r="F15" i="2"/>
  <c r="D16" i="2"/>
  <c r="E16" i="2"/>
  <c r="F16" i="2"/>
  <c r="G16" i="2" s="1"/>
  <c r="D17" i="2"/>
  <c r="E17" i="2"/>
  <c r="F17" i="2"/>
  <c r="G17" i="2"/>
  <c r="D18" i="2"/>
  <c r="E18" i="2"/>
  <c r="F18" i="2"/>
  <c r="G18" i="2"/>
  <c r="D19" i="2"/>
  <c r="E19" i="2"/>
  <c r="F19" i="2"/>
  <c r="G19" i="2"/>
  <c r="D20" i="2"/>
  <c r="E20" i="2"/>
  <c r="F20" i="2"/>
  <c r="G20" i="2"/>
  <c r="D21" i="2"/>
  <c r="E21" i="2"/>
  <c r="F21" i="2"/>
  <c r="G21" i="2"/>
  <c r="F22" i="2" l="1"/>
  <c r="G22" i="2"/>
  <c r="D22" i="2"/>
</calcChain>
</file>

<file path=xl/sharedStrings.xml><?xml version="1.0" encoding="utf-8"?>
<sst xmlns="http://schemas.openxmlformats.org/spreadsheetml/2006/main" count="160" uniqueCount="146">
  <si>
    <t>Accede a la primera de las hojas de evaluación, “Diseño”</t>
  </si>
  <si>
    <t>Para cada criterio de valoración, indica “+1” si el criterio se cumple totalmente, “0” si se cumple parcialmente y “-1” si no se cumple. Si el criterio no es relevante para el sitio web que estás evaluando, déjalo en blanco.</t>
  </si>
  <si>
    <t>Incluye un comentario a la derecha que permita entender por qué has aplicado la valoración que has escogido (solo en los casos en los que no sea evidente).</t>
  </si>
  <si>
    <t>Accede al resto de hojas de evaluación y cumplimenta el resto de criterios.</t>
  </si>
  <si>
    <t>En la hoja “Resultados”, comprueba la valoración obtenida.</t>
  </si>
  <si>
    <t>Resumen de resultados</t>
  </si>
  <si>
    <t>Puntuación Parcial</t>
  </si>
  <si>
    <t># Preguntas</t>
  </si>
  <si>
    <t># Respuestas</t>
  </si>
  <si>
    <t>Puntuación</t>
  </si>
  <si>
    <t>Diseño e Interfaz</t>
  </si>
  <si>
    <t>Accesibilidad</t>
  </si>
  <si>
    <t>Usabilidad – Portada</t>
  </si>
  <si>
    <t>Usabillidad – Navegación y AI</t>
  </si>
  <si>
    <t>Usabilidad – Búsquedas</t>
  </si>
  <si>
    <t>Usabilidad – Interacciones y ayuda</t>
  </si>
  <si>
    <t>Contenidos</t>
  </si>
  <si>
    <t>SEO</t>
  </si>
  <si>
    <t>Puntuación Global</t>
  </si>
  <si>
    <t>Checkpoint</t>
  </si>
  <si>
    <t>Comentarios</t>
  </si>
  <si>
    <t>El diseño es coherente y agradable a la vista. Se hace un buen uso de los espacios en blanco</t>
  </si>
  <si>
    <t>El sitio web cumple el sistema de diseño hasta el punto requerido en función de su tipo (web orgánica, portal sectorial, micrositio)</t>
  </si>
  <si>
    <t>No se utilizan elementos de identidad visual (marcas, colores, tipografías) no autorizados por el organismo responsable de la identidad visual de la Junta de Andalucía</t>
  </si>
  <si>
    <t>La marca del sitio web se ajusta a la composición, tipografía y colores especificados en el Sistema de diseño, para todos los puntos de corte</t>
  </si>
  <si>
    <t>Se utiliza como color principal el verde #087021 y como color de texto principal el negro #111111</t>
  </si>
  <si>
    <t xml:space="preserve">Se utilizan exclusivamente las fuentes de texto Source Sans Pro y Montserrat Bold </t>
  </si>
  <si>
    <t>Se utiliza la fuente Font Awesome para los iconos</t>
  </si>
  <si>
    <t>Se utilizan los iconos estándar identificados en el Sistema de diseño cuando corresponde (buscar, filtrar, imprimir…)</t>
  </si>
  <si>
    <t>No se introducen textos que resulten ilegibles, ni de tamaño menor a 15px</t>
  </si>
  <si>
    <t>El sitio web se adapta a distintos anchos de pantalla de forma adecuada y sin perder funcionalidad</t>
  </si>
  <si>
    <t>Se utiliza el grid y los puntos de ruptura especificados en el sistema de diseño</t>
  </si>
  <si>
    <t>En la versión escritorio, las líneas de texto tienen una longitud adecuada cuando el navegador se muestra a pantalla completa (hasta 8/12 columnas del grid)</t>
  </si>
  <si>
    <t>El sitio se puede utilizar sin necesidad de hacer scroll horizontal</t>
  </si>
  <si>
    <t>Las páginas en el sitio tienen estilos adecuados para imprimirse, o existe una versión para imprimir</t>
  </si>
  <si>
    <t>Los elementos que atraen la atención (tales como la animación, colores vivos y las diferencias de tamaño) se usan con moderación y sólo cuando es pertinente</t>
  </si>
  <si>
    <t>El sitio web no introduce alternativas injustificadas a los elementos definidos en el Sistema de diseño</t>
  </si>
  <si>
    <t>El sitio web no introduce alternativas injustificadas a las plantillas estándar definidas en el Sistema de diseño</t>
  </si>
  <si>
    <t>El sitio web no abusa de las páginas de aterrizaje para introducir páginas de diseño desnormalizado</t>
  </si>
  <si>
    <t>El sitio web dispone de una declaración de accesibilidad</t>
  </si>
  <si>
    <t>La declaración de accesibilidad contiene toda la información obligatoria (fecha de última revisión, información sobre el nivel de cumplimiento y contenidos  no accesibles, mecanismos de comunicación y de reclamación)</t>
  </si>
  <si>
    <t>El sitio web obtiene una valoración superior a 8.5 en la herramienta de validación del Observatorio de Accesibilidad Web</t>
  </si>
  <si>
    <t>Todas las imagenes incluyen atributos ALT que describen el contenido. Las imagenes decorativas llevan un atributo ALT vacio (alt=””) en lugar de omitir el atributo.</t>
  </si>
  <si>
    <t>Se pueden desactivar los estilos de presentación de la información (CSS) sin que afecte a la legibilidad y estructura de la información.</t>
  </si>
  <si>
    <t>Se evitan errores frecuentes que dificultan la legibilidad del texto (tamaño insuficiente, no escalable, multiplicidad de tipografías, abuso de mayúsculas, texto justificado...)</t>
  </si>
  <si>
    <t>Todos los contenidos y servicios prestados por el sitio son usables desde cualquier navegador, sin tener que instalar ningún plugin</t>
  </si>
  <si>
    <t>Los elementos de HTML se usan de forma adecuada a su significado (no se usan tablas para maquetar, listados simulados con guiones…)</t>
  </si>
  <si>
    <t>Todos los elementos y componentes interactivos son accesibles mediante teclado. El desplazamiento entre los distintos elementos se realiza en un orden lógico e intuitivo.</t>
  </si>
  <si>
    <t>Cuando se interactúa con el sitio web mediante teclado, el foco es siempre visible y fácil de distinguir.</t>
  </si>
  <si>
    <t>La jerarquía de encabezados (h1, h2, h3…) es correcta y relevante para el contenido de las páginas</t>
  </si>
  <si>
    <t>El contraste de color entre texto y fondo es suficiente en todos los casos</t>
  </si>
  <si>
    <t>La página principal tiene un diseño profesional y crea una primera impresión positiva.</t>
  </si>
  <si>
    <t>La dirección (URL) de la página principal es representativa del sitio y fácilmente memorizable.</t>
  </si>
  <si>
    <t>La página principal contiene elementos gráficos de valor, sin imágenes de baja calidad, repetitivas o demasiado genéricas (p.ej. imágenes de bancos de imágenes).</t>
  </si>
  <si>
    <t>La página principal es representativa del contenido y los servicios prestados por el sitio web</t>
  </si>
  <si>
    <t>La página principal contiene un campo de búsqueda que busca sobre el sitio web completo</t>
  </si>
  <si>
    <t>La página principal permite el acceso directo a los contenidos más útiles o visitados del sitio web</t>
  </si>
  <si>
    <t>La página principal se actualiza periódicamente para destacar los contenidos y servicios más relevantes en cada momento.</t>
  </si>
  <si>
    <t>La página principal no contiene "tapones de desplazamiento" (elementos que crean la ilusión de que los usuarios han llegado a la parte inferior de la página cuando no es así)</t>
  </si>
  <si>
    <t>La página principal refleja una orientación adecuada al público objetivo del sitio web,</t>
  </si>
  <si>
    <t>La página principal no incluye contenido muy institucional o de relevancia dudosa para las personas que visitan el sitio (p.ej. bienvenida, discursos…)</t>
  </si>
  <si>
    <t>El contenido de la página principal se centra claramente en las tareas que los usuarios pueden acometer y los servicios que se ofrecen</t>
  </si>
  <si>
    <t>La página principal contiene un listado de novedades o actualizaciones sobre el sitio web</t>
  </si>
  <si>
    <t>La página principal no contiene enlaces rotos</t>
  </si>
  <si>
    <t>Si el sitio web se ajusta al sistema de diseño, todos los segmentos de portada cumplen con las indicaciones recogidas en éste.</t>
  </si>
  <si>
    <t>Existe un menú de navegación presente en la misma posición en todas las páginas del sitio</t>
  </si>
  <si>
    <t>El menú de navegación es fácil de utilizar en todos los tipos de dispositivo y a todas las resoluciones habituales</t>
  </si>
  <si>
    <t>El menú de navegación no contiene más de nueve elementos de primer nivel</t>
  </si>
  <si>
    <t>Las etiquetas de los elementos de menú son breves (no más de tres palabras) y claras, y describen  con exactitud la información contenida en la sección</t>
  </si>
  <si>
    <t>Todos los elementos de primer nivel del menú tienen el mismo comportamiento (p.ej. si es un menú desplegable todos los elementos despliegan)</t>
  </si>
  <si>
    <t>Los menús resaltan de forma clara la sección (opción de menú) en la que se encuentra el usuario</t>
  </si>
  <si>
    <t>La marca del sitio se introduce en todas las páginas, en la misma posición y con el mismo aspecto</t>
  </si>
  <si>
    <t>Dentro de la marca del sitio, la marca genérica (A) está enlazada a la dirección www.juntadeandalucia.es y el nombre del sitio a la página raíz del sitio web</t>
  </si>
  <si>
    <t>La estructura del sitio es simple, con un modelo conceptual claro y no hay niveles innecesarios</t>
  </si>
  <si>
    <t>Hay un mapa del sitio que ofrece una visión general del contenido del sitio</t>
  </si>
  <si>
    <t>El mapa del sitio está enlazado en todas las páginas del sitio</t>
  </si>
  <si>
    <t>El mapa del sitio es completo y exhaustivo</t>
  </si>
  <si>
    <t>Las páginas interiores disponen de un rastro de migas que orienta al usuario acerca de dónde está y cómo deshacer su navegación</t>
  </si>
  <si>
    <t xml:space="preserve">Las páginas interiores incluyen un título de contenido (&lt;h1&gt;) en un espacio destacado y que describe correctamente el contenido  </t>
  </si>
  <si>
    <t>El sitio no interfiere con el uso del botón "Atrás" del  navegador, que funciona correctamente en toda la navegación</t>
  </si>
  <si>
    <t>Existe un pie de página común a todas las páginas del sitio</t>
  </si>
  <si>
    <t>El pie de página recoge en una zona común toda la información relacionada con las condiciones de uso del sitio (accesibilidad, privacidad, protección de datos…)</t>
  </si>
  <si>
    <t>Existe un servicio de búsqueda general, que busca sobre todo el sitio web</t>
  </si>
  <si>
    <t>La búsqueda está accesible desde todas las páginas del sitio</t>
  </si>
  <si>
    <t>El uso del buscador general es sencillo. No se requiere usar filtros ni operadores para obtener resultados.</t>
  </si>
  <si>
    <t>La búsqueda se identifica con textos e iconos estándar (p.ej. texto “buscar”, icono de lupa).</t>
  </si>
  <si>
    <t>Los resultados de búsqueda del buscador general se ordenan por defecto por relevancia</t>
  </si>
  <si>
    <t>Los resultados de búsqueda se muestran de forma reconocible y comprensible para los usuarios (p.ej. título, descripción y URL).</t>
  </si>
  <si>
    <t>La página de resultados muestra al usuario los criterios de búsqueda y permite modificarlos para refinar la búsqueda.</t>
  </si>
  <si>
    <t>Si no hay resultados de búsqueda, se ofrece información amigable y sugerencias para resolver la necesidad del usuario.</t>
  </si>
  <si>
    <t>La página de resultados de búsqueda informa sobre cuántos resultados se han recuperado</t>
  </si>
  <si>
    <t xml:space="preserve">El usuario puede configurar el número de resultados de búsqueda por página </t>
  </si>
  <si>
    <t>Se ofrecen mecanismos de búsqueda avanzada, ya sea en el buscador general o en buscadores específicos por tipo de recurso</t>
  </si>
  <si>
    <t>Los criterios para refinar la búsqueda son relevantes para el público objetivo del sitio.</t>
  </si>
  <si>
    <t>El buscador corrige automáticamente errores ortográficos en el texto de la consulta.</t>
  </si>
  <si>
    <t>El buscador localiza términos de búsqueda similares pero que no coinciden exactamente con la consulta (plurales, sinónimos)</t>
  </si>
  <si>
    <t>Los resultados de la búsqueda muestran metadatos relevantes sobre los resultados. P.ej. tipo de archivo (Word, pdf, etc), tamaño…</t>
  </si>
  <si>
    <t>Todas las páginas del sitio cargan rápidamente (en 5 segundos o menos)</t>
  </si>
  <si>
    <t>Los enlaces y botones disponen de un espacio de protección suficiente para evitar que el usuario active el enlace incorrecto, tanto en sistemas de escritorio como táctiles.</t>
  </si>
  <si>
    <t>Los recursos gráficos asociados a elementos interactivos (color, subrayado…) se utilizan únicamente en elementos clicables (enlaces y botones).</t>
  </si>
  <si>
    <t>Se introducen mensajes de información, advertencia, éxito y error, cuando corresponda, para informar al usuario de lo que está sucediendo.</t>
  </si>
  <si>
    <t>Los mensajes están expresados en castellano y con lenguaje claro, y contienen instrucciones sobre qué hacer a continuación.</t>
  </si>
  <si>
    <t>El sitio utiliza una página 404 personalizada, que incluye consejos sobre cómo encontrar la página que falta y enlaces a "Inicio" y la búsqueda</t>
  </si>
  <si>
    <t>Cuando una tarea tiene varios pasos, se informa al usuario de cuántos pasos se compone y cuál es su posición mediante recursos estándar (barra de progreso, asistente de pasos…)</t>
  </si>
  <si>
    <t>La información sobre protección de datos, accesibilidad y aviso legal, en su caso, está expresada de forma clara y comprensible, sin tecnicismos innecesarios</t>
  </si>
  <si>
    <t>El sitio ofrece ayuda contextual para las tareas complejas (p.ej. solicitudes, formularios de registro…)</t>
  </si>
  <si>
    <t>Un usuario nuevo generalmente puede hacer las tareas comunes sin asistencia, sin consultar manuales o páginas de ayuda.</t>
  </si>
  <si>
    <t>En los formularios, las etiquetas de campos son claras y están bien ubicadas.</t>
  </si>
  <si>
    <t>En los formularios, se distinguen los campos obligatorios de los opcionales.</t>
  </si>
  <si>
    <t>En los formularios, se valida que el contenido de los campos es formalmente correcto en el momento en el campo pierde el foco.</t>
  </si>
  <si>
    <t>En los formularios, se escogen los tipos de campo de forma adecuada, evitando campos de entrada de texto innecesarios.</t>
  </si>
  <si>
    <t>En los formularios, se introduce ayuda contextual (p.ej. tooltips) cuando es necesario, y su contenido es relevante y no redundante.</t>
  </si>
  <si>
    <t>En los formularios, es fácil corregir los errores (p.ej. se marcan los campos incorrectos, se desplaza la página para localizarlos…).</t>
  </si>
  <si>
    <t>Los botones son fácilmente identificables y cumplen las especificaciones del sistema de diseño (si se requiere)</t>
  </si>
  <si>
    <t>Los botones están jerarquizados en función de su importancia (botones primarios y secundarios)</t>
  </si>
  <si>
    <t>Los contenidos del sitio utilizan un lenguaje claro y conciso, sin jerga ni tecnicismos innecesarios.</t>
  </si>
  <si>
    <t>El tono es cercano, respetuoso y agradable. Si se apela a la persona usuaria, se utiliza la forma “tú” y no “usted”.</t>
  </si>
  <si>
    <t>Se utiliza un lenguaje inclusivo. Se usa el género femenino donde corresponde y se evita en lo posible el masculino genérico.</t>
  </si>
  <si>
    <t>La información está estructurada de forma jerárquica bajo la estructura de pirámide invertida, priorizando lo más relevante.</t>
  </si>
  <si>
    <t>Cada página contiene un título principal descriptivo y útil, que resume su contenido o función.</t>
  </si>
  <si>
    <t>Las páginas contienen una estructura de encabezados lógica y facilitan el escaneo de la información (listas, párrafos breves, etc.).</t>
  </si>
  <si>
    <t>Las frases son breves, sin exceso de subordinación, y están ordenadas de forma lógica (sujeto – verbo – complementos).</t>
  </si>
  <si>
    <t>Los textos de los enlaces son significativos y explican claramente el destino. No se incluyen URLs en el texto o fórmulas como “haz click aquí”.</t>
  </si>
  <si>
    <t>Los contenidos más relevantes o visitados del sitio no contienen enlaces rotos.</t>
  </si>
  <si>
    <t>No se utilizan mayúsculas para destacar epígrafes o bloques de texto.</t>
  </si>
  <si>
    <t>Los recursos gráficos y multimedia que se incluyen en los contenidos son relevantes y de buena calidad.</t>
  </si>
  <si>
    <t>Se hace un uso semántico de las etiquetas HTML. P.ej. No se utilizan tablas para maquetar, no se simulan listas con guiones y números…</t>
  </si>
  <si>
    <t>El interfaz informa sobre la autoría y la fecha de última revisión del contenido.</t>
  </si>
  <si>
    <t>Existen mecanismos de contacto para recibir aclaraciones en relación al contenido.</t>
  </si>
  <si>
    <t>Cada página del sitio tiene una etiqueta &lt;title&gt; única, representativa del contenido y relevante para el posicionamiento.</t>
  </si>
  <si>
    <t>Las principales páginas del sitio disponen de una metadescripción única, breve, correcta y que invita a hacer clic.</t>
  </si>
  <si>
    <t>Cada página del sitio tiene una URL única. No se utilizan métodos POST para transmitir información que afecte a la presentación del contenido.</t>
  </si>
  <si>
    <t>Las URLs de las páginas son breves, legibles y memorables. En la medida de lo posible se evitan los parámetros en la URL.</t>
  </si>
  <si>
    <t>Las cabeceras de respuesta del servidor reflejan correctamente el código de respuesta (200, 40x, 50x…). Las páginas no encontradas devuelven el código 404.</t>
  </si>
  <si>
    <t>El sitio web se presenta mediante un protocolo seguro (https). El certificado del sitio proviene de un proveedor confiable.</t>
  </si>
  <si>
    <t>Las palabras clave que se introducen en un mismo tramo de la URL se dividen a través de guiones (-). P.ej. la URL incuye /empleo-publico/, no /empleo_publico/ ni /empleopublico/.</t>
  </si>
  <si>
    <t>Los distintos niveles de navegación se presentan como directorios en la URL. La URL se puede cortar para acceder a los niveles superiores.</t>
  </si>
  <si>
    <t>Cada página tiene un encabezado de primer nivel (&lt;h1&gt;), representativo y con las palabras clave principales escogidas para el posicionamiento.</t>
  </si>
  <si>
    <t>Cada página tiene encabezados secundarios (&lt;h2&gt;, &lt;h3&gt;...), representativos y con palabras clave secundarias relevantes para el posicionamiento.</t>
  </si>
  <si>
    <t xml:space="preserve">Todas las páginas del sitio son navegables a través de enlaces HTML simples. </t>
  </si>
  <si>
    <t>Existe un mapa web que enlaza todas las áreas y páginas relevantes del sitio.</t>
  </si>
  <si>
    <t>Se utiliza una herramienta de analítica web (p.ej. Google Analytics, Matomo) para analizar el tráfico proveniente de motores de búsqueda</t>
  </si>
  <si>
    <t>Se utilizan las herramientas para webmasters de los principales buscadores para supervisar el estado de indexación</t>
  </si>
  <si>
    <t>Se utilizan mecanismos para gestionar el rastreo por parte de los motores de búsqueda (sitemaps, fichero robots.txt…)</t>
  </si>
  <si>
    <t>Si hay contenidos que se presentan en más de una URL, se indica la URL canónica a los motores de búsqueda.</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</si>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</sst>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
  </numFmts>
  <fonts count="26" x14ac:knownFonts="1">
    <font>
      <sz val="10"/>
      <name val="Trebuchet MS"/>
    </font>
    <font>
      <sz val="12"/>
      <name val="Source Sans Pro"/>
      <family val="2"/>
      <charset val="1"/>
    </font>
    <font>
      <sz val="10"/>
      <name val="Source Sans Pro"/>
      <family val="2"/>
    </font>
    <font>
      <sz val="12"/>
      <name val="Source Sans Pro"/>
      <family val="2"/>
    </font>
    <font>
      <b/>
      <sz val="12"/>
      <color indexed="50"/>
      <name val="Source Sans Pro"/>
      <family val="2"/>
    </font>
    <font>
      <b/>
      <sz val="12"/>
      <color indexed="9"/>
      <name val="Source Sans Pro"/>
      <family val="2"/>
    </font>
    <font>
      <b/>
      <sz val="12"/>
      <color indexed="25"/>
      <name val="Source Sans Pro"/>
      <family val="2"/>
    </font>
    <font>
      <sz val="12"/>
      <color indexed="8"/>
      <name val="Source Sans Pro"/>
      <family val="2"/>
    </font>
    <font>
      <sz val="12"/>
      <color indexed="23"/>
      <name val="Source Sans Pro"/>
      <family val="2"/>
    </font>
    <font>
      <u/>
      <sz val="10"/>
      <color indexed="12"/>
      <name val="Trebuchet MS"/>
    </font>
    <font>
      <u/>
      <sz val="12"/>
      <color indexed="12"/>
      <name val="Source Sans Pro"/>
      <family val="2"/>
    </font>
    <font>
      <i/>
      <sz val="12"/>
      <name val="Source Sans Pro"/>
      <family val="2"/>
    </font>
    <font>
      <b/>
      <sz val="14"/>
      <color indexed="9"/>
      <name val="Source Sans Pro"/>
      <family val="2"/>
    </font>
    <font>
      <b/>
      <sz val="12"/>
      <name val="Source Sans Pro"/>
      <family val="2"/>
    </font>
    <font>
      <sz val="14"/>
      <name val="Source Sans Pro"/>
      <family val="2"/>
      <charset val="1"/>
    </font>
    <font>
      <sz val="14"/>
      <color indexed="63"/>
      <name val="Source Sans Pro"/>
      <family val="2"/>
      <charset val="1"/>
    </font>
    <font>
      <i/>
      <sz val="14"/>
      <name val="Source Sans Pro"/>
      <family val="2"/>
      <charset val="1"/>
    </font>
    <font>
      <b/>
      <sz val="14"/>
      <color indexed="50"/>
      <name val="Source Sans Pro"/>
      <family val="2"/>
      <charset val="1"/>
    </font>
    <font>
      <b/>
      <sz val="14"/>
      <color indexed="9"/>
      <name val="Source Sans Pro"/>
      <family val="2"/>
      <charset val="1"/>
    </font>
    <font>
      <b/>
      <sz val="14"/>
      <name val="Source Sans Pro"/>
      <family val="2"/>
      <charset val="1"/>
    </font>
    <font>
      <i/>
      <sz val="12"/>
      <name val="Source Sans Pro"/>
      <family val="2"/>
      <charset val="1"/>
    </font>
    <font>
      <b/>
      <sz val="12"/>
      <color indexed="50"/>
      <name val="Source Sans Pro"/>
      <family val="2"/>
      <charset val="1"/>
    </font>
    <font>
      <b/>
      <sz val="12"/>
      <color indexed="9"/>
      <name val="Source Sans Pro"/>
      <family val="2"/>
      <charset val="1"/>
    </font>
    <font>
      <b/>
      <sz val="12"/>
      <name val="Source Sans Pro"/>
      <family val="2"/>
      <charset val="1"/>
    </font>
    <font>
      <sz val="10"/>
      <name val="Source Sans Pro"/>
      <family val="2"/>
      <charset val="1"/>
    </font>
    <font>
      <sz val="10"/>
      <name val="Trebuchet MS"/>
    </font>
  </fonts>
  <fills count="6">
    <fill>
      <patternFill patternType="none"/>
    </fill>
    <fill>
      <patternFill patternType="gray125"/>
    </fill>
    <fill>
      <patternFill patternType="solid">
        <fgColor indexed="8"/>
        <bgColor indexed="58"/>
      </patternFill>
    </fill>
    <fill>
      <patternFill patternType="solid">
        <fgColor indexed="63"/>
        <bgColor indexed="59"/>
      </patternFill>
    </fill>
    <fill>
      <patternFill patternType="solid">
        <fgColor indexed="26"/>
        <bgColor indexed="9"/>
      </patternFill>
    </fill>
    <fill>
      <patternFill patternType="solid">
        <fgColor indexed="55"/>
        <bgColor indexed="23"/>
      </patternFill>
    </fill>
  </fills>
  <borders count="17">
    <border>
      <left/>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right/>
      <top style="thin">
        <color indexed="8"/>
      </top>
      <bottom style="double">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hair">
        <color indexed="8"/>
      </bottom>
      <diagonal/>
    </border>
    <border>
      <left/>
      <right/>
      <top/>
      <bottom style="hair">
        <color indexed="8"/>
      </bottom>
      <diagonal/>
    </border>
    <border>
      <left/>
      <right style="thin">
        <color indexed="8"/>
      </right>
      <top/>
      <bottom style="hair">
        <color indexed="8"/>
      </bottom>
      <diagonal/>
    </border>
    <border>
      <left style="thin">
        <color indexed="8"/>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style="thin">
        <color indexed="8"/>
      </left>
      <right style="thin">
        <color indexed="8"/>
      </right>
      <top/>
      <bottom/>
      <diagonal/>
    </border>
  </borders>
  <cellStyleXfs count="4">
    <xf numFmtId="0" fontId="0" fillId="0" borderId="0"/>
    <xf numFmtId="164" fontId="25" fillId="0" borderId="0" applyFill="0" applyBorder="0" applyAlignment="0" applyProtection="0"/>
    <xf numFmtId="0" fontId="9" fillId="0" borderId="0" applyNumberFormat="0" applyFill="0" applyBorder="0" applyAlignment="0" applyProtection="0"/>
    <xf numFmtId="0" fontId="1" fillId="0" borderId="0" applyNumberFormat="0">
      <alignment vertical="center" wrapText="1"/>
      <protection locked="0"/>
    </xf>
  </cellStyleXfs>
  <cellXfs count="123">
    <xf numFmtId="0" fontId="0" fillId="0" borderId="0" xfId="0"/>
    <xf numFmtId="0" fontId="2" fillId="0" borderId="0" xfId="0" applyFont="1"/>
    <xf numFmtId="0" fontId="2" fillId="0" borderId="0" xfId="0" applyFont="1" applyAlignment="1">
      <alignment horizontal="center"/>
    </xf>
    <xf numFmtId="0" fontId="2" fillId="0" borderId="0" xfId="0" applyFont="1" applyAlignment="1"/>
    <xf numFmtId="0" fontId="3" fillId="0" borderId="0" xfId="0" applyFont="1" applyAlignment="1">
      <alignment vertical="top"/>
    </xf>
    <xf numFmtId="0" fontId="3" fillId="0" borderId="0" xfId="0" applyFont="1" applyAlignment="1">
      <alignment horizontal="center" vertical="top"/>
    </xf>
    <xf numFmtId="0" fontId="3" fillId="0" borderId="0" xfId="0" applyFont="1" applyAlignment="1">
      <alignment vertical="top" wrapText="1"/>
    </xf>
    <xf numFmtId="0" fontId="3" fillId="0" borderId="0" xfId="0" applyFont="1" applyProtection="1">
      <protection locked="0"/>
    </xf>
    <xf numFmtId="0" fontId="3" fillId="0" borderId="0" xfId="0" applyFont="1" applyAlignment="1" applyProtection="1">
      <protection locked="0"/>
    </xf>
    <xf numFmtId="0" fontId="4" fillId="2" borderId="0" xfId="0" applyFont="1" applyFill="1" applyBorder="1" applyAlignment="1">
      <alignment horizontal="left" vertical="center"/>
    </xf>
    <xf numFmtId="0" fontId="5" fillId="2" borderId="0" xfId="0" applyFont="1" applyFill="1" applyBorder="1" applyAlignment="1">
      <alignment horizontal="left" vertical="center"/>
    </xf>
    <xf numFmtId="0" fontId="6" fillId="0" borderId="0" xfId="0" applyFont="1" applyBorder="1" applyAlignment="1" applyProtection="1">
      <alignment horizontal="left" vertical="center" indent="1"/>
      <protection locked="0"/>
    </xf>
    <xf numFmtId="0" fontId="7" fillId="0" borderId="1" xfId="0" applyFont="1" applyBorder="1" applyAlignment="1" applyProtection="1">
      <alignment horizontal="right" vertical="center"/>
      <protection locked="0"/>
    </xf>
    <xf numFmtId="0" fontId="8" fillId="0" borderId="2" xfId="0" applyFont="1" applyBorder="1" applyAlignment="1" applyProtection="1">
      <alignment horizontal="left" wrapText="1"/>
      <protection locked="0"/>
    </xf>
    <xf numFmtId="0" fontId="3" fillId="0" borderId="3" xfId="0" applyFont="1" applyBorder="1" applyAlignment="1" applyProtection="1">
      <protection locked="0"/>
    </xf>
    <xf numFmtId="0" fontId="3" fillId="0" borderId="0" xfId="0" applyFont="1" applyAlignment="1" applyProtection="1">
      <alignment vertical="center"/>
      <protection locked="0"/>
    </xf>
    <xf numFmtId="0" fontId="7" fillId="0" borderId="4" xfId="0" applyFont="1" applyBorder="1" applyAlignment="1" applyProtection="1">
      <alignment horizontal="center" vertical="center"/>
      <protection locked="0"/>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0" borderId="5" xfId="0" applyFont="1" applyBorder="1" applyAlignment="1" applyProtection="1">
      <alignment vertical="center"/>
      <protection locked="0"/>
    </xf>
    <xf numFmtId="0" fontId="3" fillId="0" borderId="0" xfId="0" applyNumberFormat="1" applyFont="1" applyBorder="1" applyAlignment="1" applyProtection="1">
      <alignment horizontal="center" vertical="center"/>
    </xf>
    <xf numFmtId="164" fontId="3" fillId="0" borderId="0" xfId="1" applyFont="1" applyFill="1" applyBorder="1" applyAlignment="1" applyProtection="1">
      <alignment horizontal="center" vertical="center"/>
    </xf>
    <xf numFmtId="0" fontId="10" fillId="0" borderId="4" xfId="2" applyNumberFormat="1" applyFont="1" applyFill="1" applyBorder="1" applyAlignment="1" applyProtection="1">
      <alignment horizontal="center" vertical="center"/>
      <protection locked="0"/>
    </xf>
    <xf numFmtId="0" fontId="3" fillId="0" borderId="6" xfId="0" applyFont="1" applyBorder="1" applyAlignment="1" applyProtection="1">
      <alignment vertical="center"/>
    </xf>
    <xf numFmtId="0" fontId="3" fillId="0" borderId="6" xfId="0" applyNumberFormat="1" applyFont="1" applyBorder="1" applyAlignment="1" applyProtection="1">
      <alignment horizontal="center" vertical="center"/>
    </xf>
    <xf numFmtId="164" fontId="3" fillId="0" borderId="6" xfId="1" applyFont="1" applyFill="1" applyBorder="1" applyAlignment="1" applyProtection="1">
      <alignment horizontal="center" vertical="center"/>
    </xf>
    <xf numFmtId="0" fontId="3" fillId="0" borderId="7" xfId="0" applyFont="1" applyBorder="1" applyAlignment="1" applyProtection="1">
      <protection locked="0"/>
    </xf>
    <xf numFmtId="0" fontId="3" fillId="0" borderId="8" xfId="0" applyFont="1" applyBorder="1" applyAlignment="1" applyProtection="1">
      <protection locked="0"/>
    </xf>
    <xf numFmtId="0" fontId="3" fillId="0" borderId="9" xfId="0" applyFont="1" applyBorder="1" applyProtection="1">
      <protection locked="0"/>
    </xf>
    <xf numFmtId="0" fontId="3" fillId="0" borderId="0" xfId="0" applyFont="1" applyBorder="1" applyAlignment="1" applyProtection="1">
      <protection locked="0"/>
    </xf>
    <xf numFmtId="0" fontId="3" fillId="0" borderId="0" xfId="0" applyFont="1" applyBorder="1" applyProtection="1">
      <protection locked="0"/>
    </xf>
    <xf numFmtId="0" fontId="3" fillId="0" borderId="0" xfId="0" applyFont="1"/>
    <xf numFmtId="0" fontId="3" fillId="0" borderId="0" xfId="0" applyFont="1" applyAlignment="1"/>
    <xf numFmtId="0" fontId="11" fillId="0" borderId="0" xfId="0" applyFont="1" applyAlignment="1"/>
    <xf numFmtId="0" fontId="4" fillId="3" borderId="0" xfId="0" applyFont="1" applyFill="1" applyBorder="1" applyAlignment="1">
      <alignment horizontal="left" vertical="center"/>
    </xf>
    <xf numFmtId="0" fontId="12" fillId="3" borderId="8" xfId="0" applyFont="1" applyFill="1" applyBorder="1" applyAlignment="1">
      <alignment horizontal="left"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3" fillId="0" borderId="2" xfId="0" applyFont="1" applyBorder="1"/>
    <xf numFmtId="0" fontId="3" fillId="0" borderId="3" xfId="0" applyFont="1" applyBorder="1"/>
    <xf numFmtId="0" fontId="2" fillId="0" borderId="0" xfId="0" applyFont="1" applyAlignment="1">
      <alignment vertical="center"/>
    </xf>
    <xf numFmtId="0" fontId="2" fillId="0" borderId="4" xfId="0" applyFont="1" applyBorder="1" applyAlignment="1">
      <alignment vertical="center"/>
    </xf>
    <xf numFmtId="0" fontId="3" fillId="0" borderId="0" xfId="0" applyFont="1" applyBorder="1" applyAlignment="1">
      <alignment vertical="center" wrapText="1"/>
    </xf>
    <xf numFmtId="0" fontId="13" fillId="4" borderId="10" xfId="0" applyFont="1" applyFill="1" applyBorder="1" applyAlignment="1" applyProtection="1">
      <alignment horizontal="center" vertical="center"/>
      <protection locked="0"/>
    </xf>
    <xf numFmtId="0" fontId="2" fillId="0" borderId="5" xfId="0" applyFont="1" applyBorder="1" applyAlignment="1">
      <alignment vertical="center"/>
    </xf>
    <xf numFmtId="0" fontId="2" fillId="0" borderId="0" xfId="0" applyFont="1" applyBorder="1" applyAlignment="1" applyProtection="1">
      <alignment vertical="center" wrapText="1"/>
      <protection locked="0"/>
    </xf>
    <xf numFmtId="0" fontId="13" fillId="4" borderId="11" xfId="0" applyFont="1" applyFill="1" applyBorder="1" applyAlignment="1" applyProtection="1">
      <alignment horizontal="center" vertical="center"/>
      <protection locked="0"/>
    </xf>
    <xf numFmtId="0" fontId="3" fillId="0" borderId="7" xfId="0" applyFont="1" applyBorder="1" applyAlignment="1"/>
    <xf numFmtId="0" fontId="2" fillId="0" borderId="12" xfId="0" applyFont="1" applyBorder="1" applyAlignment="1">
      <alignment vertical="center"/>
    </xf>
    <xf numFmtId="0" fontId="3" fillId="0" borderId="12" xfId="0" applyFont="1" applyBorder="1"/>
    <xf numFmtId="0" fontId="3" fillId="0" borderId="13" xfId="0" applyFont="1" applyBorder="1"/>
    <xf numFmtId="0" fontId="3" fillId="0" borderId="8" xfId="0" applyFont="1" applyBorder="1"/>
    <xf numFmtId="0" fontId="3" fillId="0" borderId="9" xfId="0" applyFont="1" applyBorder="1"/>
    <xf numFmtId="0" fontId="14" fillId="0" borderId="0" xfId="0" applyFont="1"/>
    <xf numFmtId="0" fontId="14" fillId="0" borderId="0" xfId="0" applyFont="1" applyAlignment="1"/>
    <xf numFmtId="0" fontId="15" fillId="0" borderId="0" xfId="0" applyFont="1"/>
    <xf numFmtId="0" fontId="16" fillId="0" borderId="0" xfId="0" applyFont="1" applyAlignment="1"/>
    <xf numFmtId="0" fontId="1" fillId="0" borderId="0" xfId="0" applyFont="1"/>
    <xf numFmtId="0" fontId="17" fillId="3" borderId="0" xfId="0" applyFont="1" applyFill="1" applyBorder="1" applyAlignment="1">
      <alignment horizontal="left" vertical="center"/>
    </xf>
    <xf numFmtId="0" fontId="18" fillId="3" borderId="8" xfId="0" applyFont="1" applyFill="1" applyBorder="1" applyAlignment="1">
      <alignment horizontal="left" vertical="center"/>
    </xf>
    <xf numFmtId="0" fontId="17" fillId="0" borderId="1" xfId="0" applyFont="1" applyFill="1" applyBorder="1" applyAlignment="1">
      <alignment horizontal="left" vertical="center"/>
    </xf>
    <xf numFmtId="0" fontId="17" fillId="0" borderId="2" xfId="0" applyFont="1" applyFill="1" applyBorder="1" applyAlignment="1">
      <alignment horizontal="left" vertical="center"/>
    </xf>
    <xf numFmtId="0" fontId="14" fillId="0" borderId="2" xfId="0" applyFont="1" applyBorder="1"/>
    <xf numFmtId="0" fontId="14" fillId="0" borderId="3" xfId="0" applyFont="1" applyBorder="1"/>
    <xf numFmtId="0" fontId="17" fillId="0" borderId="1" xfId="0" applyFont="1" applyFill="1" applyBorder="1" applyAlignment="1" applyProtection="1">
      <alignment horizontal="left" vertical="center"/>
      <protection locked="0"/>
    </xf>
    <xf numFmtId="0" fontId="17" fillId="0" borderId="2" xfId="0" applyFont="1" applyFill="1" applyBorder="1" applyAlignment="1" applyProtection="1">
      <alignment horizontal="left" vertical="center"/>
      <protection locked="0"/>
    </xf>
    <xf numFmtId="0" fontId="14" fillId="0" borderId="3" xfId="0" applyFont="1" applyBorder="1" applyProtection="1">
      <protection locked="0"/>
    </xf>
    <xf numFmtId="0" fontId="14" fillId="0" borderId="0" xfId="0" applyFont="1" applyAlignment="1">
      <alignment vertical="center"/>
    </xf>
    <xf numFmtId="0" fontId="14" fillId="5" borderId="4" xfId="0" applyFont="1" applyFill="1" applyBorder="1" applyAlignment="1" applyProtection="1">
      <alignment vertical="center" wrapText="1"/>
      <protection locked="0"/>
    </xf>
    <xf numFmtId="0" fontId="1" fillId="0" borderId="0" xfId="3" applyFont="1">
      <alignment vertical="center" wrapText="1"/>
      <protection locked="0"/>
    </xf>
    <xf numFmtId="0" fontId="19" fillId="4" borderId="10" xfId="0" applyFont="1" applyFill="1" applyBorder="1" applyAlignment="1" applyProtection="1">
      <alignment horizontal="center" vertical="center"/>
      <protection locked="0"/>
    </xf>
    <xf numFmtId="0" fontId="14" fillId="5" borderId="5" xfId="0" applyFont="1" applyFill="1" applyBorder="1" applyAlignment="1" applyProtection="1">
      <alignment vertical="center"/>
      <protection locked="0"/>
    </xf>
    <xf numFmtId="0" fontId="14" fillId="0" borderId="4" xfId="0" applyFont="1" applyBorder="1" applyAlignment="1" applyProtection="1">
      <alignment vertical="center"/>
      <protection locked="0"/>
    </xf>
    <xf numFmtId="0" fontId="14" fillId="0" borderId="0" xfId="0" applyFont="1" applyBorder="1"/>
    <xf numFmtId="0" fontId="14" fillId="0" borderId="5" xfId="0" applyFont="1" applyBorder="1" applyAlignment="1" applyProtection="1">
      <alignment vertical="center"/>
      <protection locked="0"/>
    </xf>
    <xf numFmtId="0" fontId="14" fillId="0" borderId="4" xfId="0" applyFont="1" applyFill="1" applyBorder="1" applyAlignment="1" applyProtection="1">
      <alignment vertical="center"/>
      <protection locked="0"/>
    </xf>
    <xf numFmtId="0" fontId="14" fillId="0" borderId="5" xfId="0" applyFont="1" applyFill="1" applyBorder="1" applyAlignment="1" applyProtection="1">
      <alignment vertical="center"/>
      <protection locked="0"/>
    </xf>
    <xf numFmtId="0" fontId="19" fillId="4" borderId="14" xfId="0" applyFont="1" applyFill="1" applyBorder="1" applyAlignment="1" applyProtection="1">
      <alignment horizontal="center" vertical="center"/>
      <protection locked="0"/>
    </xf>
    <xf numFmtId="0" fontId="14" fillId="0" borderId="0" xfId="0" applyFont="1" applyBorder="1" applyAlignment="1" applyProtection="1">
      <alignment vertical="center" wrapText="1"/>
      <protection locked="0"/>
    </xf>
    <xf numFmtId="0" fontId="19" fillId="4" borderId="15" xfId="0" applyFont="1" applyFill="1" applyBorder="1" applyAlignment="1" applyProtection="1">
      <alignment horizontal="center" vertical="center"/>
      <protection locked="0"/>
    </xf>
    <xf numFmtId="0" fontId="14" fillId="0" borderId="7" xfId="0" applyFont="1" applyFill="1" applyBorder="1" applyAlignment="1" applyProtection="1">
      <protection locked="0"/>
    </xf>
    <xf numFmtId="0" fontId="14" fillId="0" borderId="8" xfId="0" applyFont="1" applyFill="1" applyBorder="1" applyProtection="1">
      <protection locked="0"/>
    </xf>
    <xf numFmtId="0" fontId="14" fillId="0" borderId="9" xfId="0" applyFont="1" applyFill="1" applyBorder="1" applyProtection="1">
      <protection locked="0"/>
    </xf>
    <xf numFmtId="0" fontId="14" fillId="0" borderId="7" xfId="0" applyFont="1" applyBorder="1" applyAlignment="1" applyProtection="1">
      <protection locked="0"/>
    </xf>
    <xf numFmtId="0" fontId="14" fillId="0" borderId="8" xfId="0" applyFont="1" applyBorder="1" applyProtection="1">
      <protection locked="0"/>
    </xf>
    <xf numFmtId="0" fontId="14" fillId="0" borderId="9" xfId="0" applyFont="1" applyBorder="1" applyProtection="1">
      <protection locked="0"/>
    </xf>
    <xf numFmtId="0" fontId="1" fillId="0" borderId="0" xfId="0" applyFont="1" applyAlignment="1"/>
    <xf numFmtId="0" fontId="20" fillId="0" borderId="0" xfId="0" applyFont="1" applyAlignment="1"/>
    <xf numFmtId="0" fontId="21" fillId="3" borderId="0" xfId="0" applyFont="1" applyFill="1" applyBorder="1" applyAlignment="1">
      <alignment horizontal="left" vertical="center"/>
    </xf>
    <xf numFmtId="0" fontId="22" fillId="3" borderId="8" xfId="0" applyFont="1" applyFill="1" applyBorder="1" applyAlignment="1">
      <alignment horizontal="left" vertical="center"/>
    </xf>
    <xf numFmtId="0" fontId="1" fillId="0" borderId="0" xfId="0" applyFont="1" applyAlignment="1">
      <alignment vertical="center"/>
    </xf>
    <xf numFmtId="0" fontId="21" fillId="0" borderId="1" xfId="0" applyFont="1" applyFill="1" applyBorder="1" applyAlignment="1">
      <alignment horizontal="left" vertical="center"/>
    </xf>
    <xf numFmtId="0" fontId="21" fillId="0" borderId="2" xfId="0" applyFont="1" applyFill="1" applyBorder="1" applyAlignment="1">
      <alignment horizontal="left" vertical="center"/>
    </xf>
    <xf numFmtId="0" fontId="1" fillId="0" borderId="2" xfId="0" applyFont="1" applyBorder="1"/>
    <xf numFmtId="0" fontId="1" fillId="0" borderId="3" xfId="0" applyFont="1" applyBorder="1"/>
    <xf numFmtId="0" fontId="1" fillId="0" borderId="4" xfId="0" applyFont="1" applyBorder="1" applyAlignment="1">
      <alignment vertical="center"/>
    </xf>
    <xf numFmtId="0" fontId="1" fillId="0" borderId="0" xfId="0" applyFont="1" applyBorder="1" applyAlignment="1">
      <alignment vertical="center" wrapText="1"/>
    </xf>
    <xf numFmtId="0" fontId="23" fillId="4" borderId="10" xfId="0" applyFont="1" applyFill="1" applyBorder="1" applyAlignment="1" applyProtection="1">
      <alignment horizontal="center" vertical="center"/>
      <protection locked="0"/>
    </xf>
    <xf numFmtId="0" fontId="1" fillId="0" borderId="5" xfId="0" applyFont="1" applyBorder="1" applyAlignment="1">
      <alignment vertical="center"/>
    </xf>
    <xf numFmtId="0" fontId="1" fillId="0" borderId="0" xfId="0" applyFont="1" applyBorder="1" applyAlignment="1" applyProtection="1">
      <alignment vertical="center" wrapText="1"/>
      <protection locked="0"/>
    </xf>
    <xf numFmtId="0" fontId="23" fillId="4" borderId="15" xfId="0" applyFont="1" applyFill="1" applyBorder="1" applyAlignment="1" applyProtection="1">
      <alignment horizontal="center" vertical="center"/>
      <protection locked="0"/>
    </xf>
    <xf numFmtId="0" fontId="1" fillId="0" borderId="7" xfId="0" applyFont="1" applyBorder="1" applyAlignment="1"/>
    <xf numFmtId="0" fontId="1" fillId="0" borderId="8" xfId="0" applyFont="1" applyBorder="1"/>
    <xf numFmtId="0" fontId="1" fillId="0" borderId="9" xfId="0" applyFont="1" applyBorder="1"/>
    <xf numFmtId="0" fontId="24" fillId="0" borderId="0" xfId="0" applyFont="1"/>
    <xf numFmtId="0" fontId="24" fillId="0" borderId="0" xfId="0" applyFont="1" applyAlignment="1">
      <alignment horizontal="left" vertical="center"/>
    </xf>
    <xf numFmtId="0" fontId="24" fillId="0" borderId="4" xfId="0" applyFont="1" applyBorder="1" applyAlignment="1">
      <alignment horizontal="left" vertical="center"/>
    </xf>
    <xf numFmtId="0" fontId="1" fillId="0" borderId="0" xfId="0" applyFont="1" applyBorder="1" applyAlignment="1" applyProtection="1">
      <alignment horizontal="left" vertical="center" wrapText="1"/>
      <protection locked="0"/>
    </xf>
    <xf numFmtId="0" fontId="24" fillId="0" borderId="5" xfId="0" applyFont="1" applyBorder="1" applyAlignment="1">
      <alignment horizontal="left" vertical="center"/>
    </xf>
    <xf numFmtId="0" fontId="24" fillId="0" borderId="0" xfId="0" applyFont="1" applyBorder="1" applyAlignment="1" applyProtection="1">
      <alignment horizontal="left" vertical="center" wrapText="1"/>
      <protection locked="0"/>
    </xf>
    <xf numFmtId="0" fontId="1" fillId="0" borderId="12" xfId="0" applyFont="1" applyBorder="1"/>
    <xf numFmtId="0" fontId="1" fillId="0" borderId="13" xfId="0" applyFont="1" applyBorder="1"/>
    <xf numFmtId="0" fontId="24" fillId="0" borderId="0" xfId="0" applyFont="1" applyBorder="1" applyAlignment="1">
      <alignment horizontal="left" vertical="center" wrapText="1"/>
    </xf>
    <xf numFmtId="0" fontId="24" fillId="0" borderId="0" xfId="0" applyFont="1" applyAlignment="1">
      <alignment vertical="center"/>
    </xf>
    <xf numFmtId="0" fontId="24" fillId="0" borderId="4" xfId="0" applyFont="1" applyBorder="1" applyAlignment="1">
      <alignment vertical="center"/>
    </xf>
    <xf numFmtId="0" fontId="24" fillId="0" borderId="5" xfId="0" applyFont="1" applyBorder="1" applyAlignment="1">
      <alignment vertical="center"/>
    </xf>
    <xf numFmtId="0" fontId="24" fillId="0" borderId="0" xfId="0" applyFont="1" applyBorder="1" applyAlignment="1" applyProtection="1">
      <alignment vertical="center" wrapText="1"/>
      <protection locked="0"/>
    </xf>
    <xf numFmtId="0" fontId="23" fillId="4" borderId="14" xfId="0" applyFont="1" applyFill="1" applyBorder="1" applyAlignment="1" applyProtection="1">
      <alignment horizontal="center" vertical="center"/>
      <protection locked="0"/>
    </xf>
    <xf numFmtId="0" fontId="23" fillId="4" borderId="16" xfId="0" applyFont="1" applyFill="1" applyBorder="1" applyAlignment="1" applyProtection="1">
      <alignment horizontal="center" vertical="center"/>
      <protection locked="0"/>
    </xf>
    <xf numFmtId="0" fontId="0" fillId="0" borderId="0" xfId="0" applyAlignment="1"/>
    <xf numFmtId="0" fontId="12" fillId="3" borderId="8" xfId="0" applyFont="1" applyFill="1" applyBorder="1" applyAlignment="1">
      <alignment horizontal="left" vertical="center"/>
    </xf>
    <xf numFmtId="0" fontId="18" fillId="3" borderId="8" xfId="0" applyFont="1" applyFill="1" applyBorder="1" applyAlignment="1">
      <alignment horizontal="left" vertical="center"/>
    </xf>
    <xf numFmtId="0" fontId="22" fillId="3" borderId="8" xfId="0" applyFont="1" applyFill="1" applyBorder="1" applyAlignment="1">
      <alignment horizontal="left" vertical="center"/>
    </xf>
  </cellXfs>
  <cellStyles count="4">
    <cellStyle name="Checkpoint" xfId="3"/>
    <cellStyle name="Hipervínculo" xfId="2" builtinId="8"/>
    <cellStyle name="Normal" xfId="0" builtinId="0"/>
    <cellStyle name="Porcentaje" xfId="1" builtinId="5"/>
  </cellStyles>
  <dxfs count="44">
    <dxf>
      <font>
        <b/>
        <i val="0"/>
        <condense val="0"/>
        <extend val="0"/>
        <sz val="10"/>
        <color indexed="8"/>
      </font>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ill>
        <patternFill patternType="solid">
          <fgColor indexed="27"/>
          <bgColor indexed="42"/>
        </patternFill>
      </fill>
    </dxf>
    <dxf>
      <font>
        <b val="0"/>
        <condense val="0"/>
        <extend val="0"/>
        <color indexed="8"/>
      </font>
      <fill>
        <patternFill patternType="solid">
          <fgColor indexed="27"/>
          <bgColor indexed="42"/>
        </patternFill>
      </fill>
    </dxf>
    <dxf>
      <font>
        <b val="0"/>
        <condense val="0"/>
        <extend val="0"/>
        <color indexed="8"/>
      </font>
      <fill>
        <patternFill patternType="solid">
          <fgColor indexed="27"/>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AEAEA"/>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C9211E"/>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ES"/>
              <a:t>Resumen de resultados</a:t>
            </a:r>
          </a:p>
        </c:rich>
      </c:tx>
      <c:layout>
        <c:manualLayout>
          <c:xMode val="edge"/>
          <c:yMode val="edge"/>
          <c:x val="0.37342682844380221"/>
          <c:y val="3.1413666103679412E-2"/>
        </c:manualLayout>
      </c:layout>
      <c:overlay val="0"/>
      <c:spPr>
        <a:noFill/>
        <a:ln w="25400">
          <a:noFill/>
        </a:ln>
      </c:spPr>
    </c:title>
    <c:autoTitleDeleted val="0"/>
    <c:plotArea>
      <c:layout>
        <c:manualLayout>
          <c:layoutTarget val="inner"/>
          <c:xMode val="edge"/>
          <c:yMode val="edge"/>
          <c:x val="0.31608413194119589"/>
          <c:y val="0.2827229949331147"/>
          <c:w val="0.35944080490658115"/>
          <c:h val="0.448517343813645"/>
        </c:manualLayout>
      </c:layout>
      <c:radarChart>
        <c:radarStyle val="marker"/>
        <c:varyColors val="0"/>
        <c:ser>
          <c:idx val="0"/>
          <c:order val="0"/>
          <c:tx>
            <c:strRef>
              <c:f>Resultados!$G$13</c:f>
              <c:strCache>
                <c:ptCount val="1"/>
                <c:pt idx="0">
                  <c:v>Puntuación</c:v>
                </c:pt>
              </c:strCache>
            </c:strRef>
          </c:tx>
          <c:spPr>
            <a:ln w="38100">
              <a:solidFill>
                <a:srgbClr val="C9211E"/>
              </a:solidFill>
              <a:prstDash val="solid"/>
            </a:ln>
          </c:spPr>
          <c:marker>
            <c:symbol val="square"/>
            <c:size val="7"/>
            <c:spPr>
              <a:solidFill>
                <a:srgbClr val="C9211E"/>
              </a:solidFill>
              <a:ln>
                <a:solidFill>
                  <a:srgbClr val="C9211E"/>
                </a:solidFill>
                <a:prstDash val="solid"/>
              </a:ln>
            </c:spPr>
          </c:marker>
          <c:cat>
            <c:strRef>
              <c:f>Resultados!$C$14:$C$21</c:f>
              <c:strCache>
                <c:ptCount val="8"/>
                <c:pt idx="0">
                  <c:v>Diseño e Interfaz</c:v>
                </c:pt>
                <c:pt idx="1">
                  <c:v>Accesibilidad</c:v>
                </c:pt>
                <c:pt idx="2">
                  <c:v>Usabilidad – Portada</c:v>
                </c:pt>
                <c:pt idx="3">
                  <c:v>Usabillidad – Navegación y AI</c:v>
                </c:pt>
                <c:pt idx="4">
                  <c:v>Usabilidad – Búsquedas</c:v>
                </c:pt>
                <c:pt idx="5">
                  <c:v>Usabilidad – Interacciones y ayuda</c:v>
                </c:pt>
                <c:pt idx="6">
                  <c:v>Contenidos</c:v>
                </c:pt>
                <c:pt idx="7">
                  <c:v>SEO</c:v>
                </c:pt>
              </c:strCache>
            </c:strRef>
          </c:cat>
          <c:val>
            <c:numRef>
              <c:f>Resultados!$G$14:$G$21</c:f>
              <c:numCache>
                <c:formatCode>0\ %</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932-40DC-9CE6-3612D6E8EE6F}"/>
            </c:ext>
          </c:extLst>
        </c:ser>
        <c:dLbls>
          <c:showLegendKey val="0"/>
          <c:showVal val="0"/>
          <c:showCatName val="0"/>
          <c:showSerName val="0"/>
          <c:showPercent val="0"/>
          <c:showBubbleSize val="0"/>
        </c:dLbls>
        <c:axId val="229781456"/>
        <c:axId val="1"/>
      </c:radarChart>
      <c:catAx>
        <c:axId val="229781456"/>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
        <c:crosses val="autoZero"/>
        <c:auto val="0"/>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0\ %" sourceLinked="1"/>
        <c:majorTickMark val="cross"/>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s-ES"/>
          </a:p>
        </c:txPr>
        <c:crossAx val="229781456"/>
        <c:crossesAt val="1"/>
        <c:crossBetween val="midCat"/>
        <c:majorUnit val="0.25"/>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Trebuchet MS"/>
          <a:ea typeface="Trebuchet MS"/>
          <a:cs typeface="Trebuchet MS"/>
        </a:defRPr>
      </a:pPr>
      <a:endParaRPr lang="es-ES"/>
    </a:p>
  </c:txPr>
  <c:printSettings>
    <c:headerFooter alignWithMargins="0"/>
    <c:pageMargins b="1" l="0.75" r="0.75" t="1"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mailto:david.travis@userfocus.co.uk?subject=Expert%20review%20guidelines" TargetMode="External"/></Relationships>
</file>

<file path=xl/drawings/_rels/drawing11.xml.rels><?xml version="1.0" encoding="UTF-8" standalone="yes"?>
<Relationships xmlns="http://schemas.openxmlformats.org/package/2006/relationships"><Relationship Id="rId3" Type="http://schemas.openxmlformats.org/officeDocument/2006/relationships/hyperlink" Target="http://www.userfocus.co.uk/articles/discount.html" TargetMode="External"/><Relationship Id="rId2" Type="http://schemas.openxmlformats.org/officeDocument/2006/relationships/hyperlink" Target="http://www.userfocus.co.uk/articles/heuristics.html" TargetMode="External"/><Relationship Id="rId1" Type="http://schemas.openxmlformats.org/officeDocument/2006/relationships/hyperlink" Target="http://www.userfocus.co.uk/articles/morae-he.html" TargetMode="External"/><Relationship Id="rId4" Type="http://schemas.openxmlformats.org/officeDocument/2006/relationships/hyperlink" Target="http://www.userfocus.co.uk/tags/expertreview/index.html"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67</xdr:row>
      <xdr:rowOff>66675</xdr:rowOff>
    </xdr:from>
    <xdr:to>
      <xdr:col>2</xdr:col>
      <xdr:colOff>3600450</xdr:colOff>
      <xdr:row>72</xdr:row>
      <xdr:rowOff>133350</xdr:rowOff>
    </xdr:to>
    <xdr:sp macro="" textlink="" fLocksText="0">
      <xdr:nvSpPr>
        <xdr:cNvPr id="1025" name="TextBox 21">
          <a:hlinkClick xmlns:r="http://schemas.openxmlformats.org/officeDocument/2006/relationships" r:id="rId1"/>
          <a:extLst>
            <a:ext uri="{FF2B5EF4-FFF2-40B4-BE49-F238E27FC236}">
              <a16:creationId xmlns:a16="http://schemas.microsoft.com/office/drawing/2014/main" id="{B1773D42-59D1-B229-4E8C-AF70739809CB}"/>
            </a:ext>
          </a:extLst>
        </xdr:cNvPr>
        <xdr:cNvSpPr txBox="1">
          <a:spLocks noChangeArrowheads="1"/>
        </xdr:cNvSpPr>
      </xdr:nvSpPr>
      <xdr:spPr bwMode="auto">
        <a:xfrm>
          <a:off x="200025" y="13144500"/>
          <a:ext cx="3876675" cy="971550"/>
        </a:xfrm>
        <a:prstGeom prst="rect">
          <a:avLst/>
        </a:prstGeom>
        <a:solidFill>
          <a:srgbClr val="FFFFFF"/>
        </a:solidFill>
        <a:ln w="9360" cap="flat">
          <a:solidFill>
            <a:srgbClr val="BCBCBC"/>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es-ES" sz="1800" b="0" i="0" u="none" strike="noStrike" baseline="0">
              <a:solidFill>
                <a:srgbClr val="000000"/>
              </a:solidFill>
              <a:latin typeface="Rockwell"/>
            </a:rPr>
            <a:t>Step 5: Tell us what you think! Please send feedback to </a:t>
          </a:r>
          <a:r>
            <a:rPr lang="es-ES" sz="1800" b="0" i="0" u="sng" strike="noStrike" baseline="0">
              <a:solidFill>
                <a:srgbClr val="0000FF"/>
              </a:solidFill>
              <a:latin typeface="Rockwell"/>
            </a:rPr>
            <a:t>david.travis@userfocus.co.uk</a:t>
          </a:r>
          <a:r>
            <a:rPr lang="es-ES" sz="1800" b="0" i="0" u="none" strike="noStrike" baseline="0">
              <a:solidFill>
                <a:srgbClr val="000000"/>
              </a:solidFill>
              <a:latin typeface="Rockwell"/>
            </a:rPr>
            <a:t>.</a:t>
          </a:r>
        </a:p>
        <a:p>
          <a:pPr algn="l" rtl="0">
            <a:defRPr sz="1000"/>
          </a:pPr>
          <a:endParaRPr lang="es-ES" sz="1800" b="0" i="0" u="none" strike="noStrike" baseline="0">
            <a:solidFill>
              <a:srgbClr val="000000"/>
            </a:solidFill>
            <a:latin typeface="Rockwell"/>
          </a:endParaRPr>
        </a:p>
      </xdr:txBody>
    </xdr:sp>
    <xdr:clientData/>
  </xdr:twoCellAnchor>
  <xdr:twoCellAnchor>
    <xdr:from>
      <xdr:col>0</xdr:col>
      <xdr:colOff>0</xdr:colOff>
      <xdr:row>0</xdr:row>
      <xdr:rowOff>0</xdr:rowOff>
    </xdr:from>
    <xdr:to>
      <xdr:col>13</xdr:col>
      <xdr:colOff>466725</xdr:colOff>
      <xdr:row>1</xdr:row>
      <xdr:rowOff>180975</xdr:rowOff>
    </xdr:to>
    <xdr:sp macro="" textlink="" fLocksText="0">
      <xdr:nvSpPr>
        <xdr:cNvPr id="1026" name="AutoShape 1_4">
          <a:extLst>
            <a:ext uri="{FF2B5EF4-FFF2-40B4-BE49-F238E27FC236}">
              <a16:creationId xmlns:a16="http://schemas.microsoft.com/office/drawing/2014/main" id="{DFEE01B6-D46A-4CAF-7CE1-87894C170D89}"/>
            </a:ext>
          </a:extLst>
        </xdr:cNvPr>
        <xdr:cNvSpPr>
          <a:spLocks noChangeArrowheads="1"/>
        </xdr:cNvSpPr>
      </xdr:nvSpPr>
      <xdr:spPr bwMode="auto">
        <a:xfrm>
          <a:off x="0" y="0"/>
          <a:ext cx="13763625" cy="361950"/>
        </a:xfrm>
        <a:prstGeom prst="roundRect">
          <a:avLst>
            <a:gd name="adj" fmla="val 0"/>
          </a:avLst>
        </a:prstGeom>
        <a:solidFill>
          <a:srgbClr val="000000"/>
        </a:solidFill>
        <a:ln w="9360" cap="flat">
          <a:solidFill>
            <a:srgbClr val="000000"/>
          </a:solidFill>
          <a:miter lim="800000"/>
          <a:headEnd/>
          <a:tailEnd/>
        </a:ln>
        <a:effectLst>
          <a:outerShdw dist="23040" dir="5400000" algn="ctr" rotWithShape="0">
            <a:srgbClr val="808080">
              <a:alpha val="35036"/>
            </a:srgbClr>
          </a:outerShdw>
        </a:effectLst>
      </xdr:spPr>
      <xdr:txBody>
        <a:bodyPr vertOverflow="clip" wrap="square" lIns="18000" tIns="22680" rIns="18000" bIns="0" anchor="t"/>
        <a:lstStyle/>
        <a:p>
          <a:pPr algn="ctr" rtl="0">
            <a:defRPr sz="1000"/>
          </a:pPr>
          <a:r>
            <a:rPr lang="es-ES" sz="2000" b="0" i="0" u="none" strike="noStrike" baseline="0">
              <a:solidFill>
                <a:srgbClr val="FFFFFF"/>
              </a:solidFill>
              <a:latin typeface="News Gothic MT"/>
            </a:rPr>
            <a:t>Instrucciones de uso</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1</xdr:row>
      <xdr:rowOff>0</xdr:rowOff>
    </xdr:from>
    <xdr:to>
      <xdr:col>10</xdr:col>
      <xdr:colOff>66675</xdr:colOff>
      <xdr:row>2</xdr:row>
      <xdr:rowOff>161925</xdr:rowOff>
    </xdr:to>
    <xdr:sp macro="" textlink="" fLocksText="0">
      <xdr:nvSpPr>
        <xdr:cNvPr id="10241" name="AutoShape 1">
          <a:extLst>
            <a:ext uri="{FF2B5EF4-FFF2-40B4-BE49-F238E27FC236}">
              <a16:creationId xmlns:a16="http://schemas.microsoft.com/office/drawing/2014/main" id="{13DFCDDD-2B83-47A7-98FC-CFBDC32CA068}"/>
            </a:ext>
          </a:extLst>
        </xdr:cNvPr>
        <xdr:cNvSpPr>
          <a:spLocks noChangeArrowheads="1"/>
        </xdr:cNvSpPr>
      </xdr:nvSpPr>
      <xdr:spPr bwMode="auto">
        <a:xfrm>
          <a:off x="9525" y="200025"/>
          <a:ext cx="13935075" cy="361950"/>
        </a:xfrm>
        <a:prstGeom prst="roundRect">
          <a:avLst>
            <a:gd name="adj" fmla="val 0"/>
          </a:avLst>
        </a:prstGeom>
        <a:solidFill>
          <a:srgbClr val="000000"/>
        </a:solidFill>
        <a:ln w="9360" cap="flat">
          <a:solidFill>
            <a:srgbClr val="000000"/>
          </a:solidFill>
          <a:miter lim="800000"/>
          <a:headEnd/>
          <a:tailEnd/>
        </a:ln>
        <a:effectLst>
          <a:outerShdw dist="23040" dir="5400000" algn="ctr" rotWithShape="0">
            <a:srgbClr val="808080">
              <a:alpha val="35036"/>
            </a:srgbClr>
          </a:outerShdw>
        </a:effectLst>
      </xdr:spPr>
      <xdr:txBody>
        <a:bodyPr vertOverflow="clip" wrap="square" lIns="18000" tIns="22680" rIns="18000" bIns="0" anchor="t"/>
        <a:lstStyle/>
        <a:p>
          <a:pPr algn="ctr" rtl="0">
            <a:defRPr sz="1000"/>
          </a:pPr>
          <a:r>
            <a:rPr lang="es-ES" sz="2000" b="0" i="0" u="none" strike="noStrike" baseline="0">
              <a:solidFill>
                <a:srgbClr val="FFFFFF"/>
              </a:solidFill>
              <a:latin typeface="News Gothic MT"/>
            </a:rPr>
            <a:t>SEO</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9525</xdr:rowOff>
    </xdr:from>
    <xdr:to>
      <xdr:col>11</xdr:col>
      <xdr:colOff>438150</xdr:colOff>
      <xdr:row>3</xdr:row>
      <xdr:rowOff>28575</xdr:rowOff>
    </xdr:to>
    <xdr:sp macro="" textlink="" fLocksText="0">
      <xdr:nvSpPr>
        <xdr:cNvPr id="11265" name="AutoShape 6">
          <a:extLst>
            <a:ext uri="{FF2B5EF4-FFF2-40B4-BE49-F238E27FC236}">
              <a16:creationId xmlns:a16="http://schemas.microsoft.com/office/drawing/2014/main" id="{0CB1349E-5FDB-D300-686B-D01E43697F40}"/>
            </a:ext>
          </a:extLst>
        </xdr:cNvPr>
        <xdr:cNvSpPr>
          <a:spLocks noChangeArrowheads="1"/>
        </xdr:cNvSpPr>
      </xdr:nvSpPr>
      <xdr:spPr bwMode="auto">
        <a:xfrm>
          <a:off x="152400" y="161925"/>
          <a:ext cx="9039225" cy="323850"/>
        </a:xfrm>
        <a:prstGeom prst="roundRect">
          <a:avLst>
            <a:gd name="adj" fmla="val 50000"/>
          </a:avLst>
        </a:prstGeom>
        <a:gradFill rotWithShape="0">
          <a:gsLst>
            <a:gs pos="0">
              <a:srgbClr val="A4CDA4"/>
            </a:gs>
            <a:gs pos="50000">
              <a:srgbClr val="CCFFCC"/>
            </a:gs>
            <a:gs pos="100000">
              <a:srgbClr val="A4CDA4"/>
            </a:gs>
          </a:gsLst>
          <a:lin ang="2700000" scaled="1"/>
        </a:gradFill>
        <a:ln w="38160" cap="flat">
          <a:solidFill>
            <a:srgbClr val="339966"/>
          </a:solidFill>
          <a:miter lim="800000"/>
          <a:headEnd/>
          <a:tailEnd/>
        </a:ln>
        <a:effectLst>
          <a:outerShdw dist="17819" dir="2700000" algn="ctr" rotWithShape="0">
            <a:srgbClr val="808080">
              <a:alpha val="75014"/>
            </a:srgbClr>
          </a:outerShdw>
        </a:effectLst>
      </xdr:spPr>
      <xdr:txBody>
        <a:bodyPr vertOverflow="clip" wrap="square" lIns="27360" tIns="27360" rIns="27360" bIns="0" anchor="t"/>
        <a:lstStyle/>
        <a:p>
          <a:pPr algn="ctr" rtl="0">
            <a:defRPr sz="1000"/>
          </a:pPr>
          <a:r>
            <a:rPr lang="es-ES" sz="1600" b="1" i="0" u="none" strike="noStrike" baseline="0">
              <a:solidFill>
                <a:srgbClr val="008000"/>
              </a:solidFill>
              <a:latin typeface="Rockwell"/>
            </a:rPr>
            <a:t>Further Reading</a:t>
          </a:r>
        </a:p>
      </xdr:txBody>
    </xdr:sp>
    <xdr:clientData/>
  </xdr:twoCellAnchor>
  <xdr:twoCellAnchor>
    <xdr:from>
      <xdr:col>1</xdr:col>
      <xdr:colOff>0</xdr:colOff>
      <xdr:row>6</xdr:row>
      <xdr:rowOff>142875</xdr:rowOff>
    </xdr:from>
    <xdr:to>
      <xdr:col>10</xdr:col>
      <xdr:colOff>47625</xdr:colOff>
      <xdr:row>19</xdr:row>
      <xdr:rowOff>76200</xdr:rowOff>
    </xdr:to>
    <xdr:sp macro="" textlink="" fLocksText="0">
      <xdr:nvSpPr>
        <xdr:cNvPr id="11266" name="TextBox 3">
          <a:hlinkClick xmlns:r="http://schemas.openxmlformats.org/officeDocument/2006/relationships" r:id="rId1"/>
          <a:extLst>
            <a:ext uri="{FF2B5EF4-FFF2-40B4-BE49-F238E27FC236}">
              <a16:creationId xmlns:a16="http://schemas.microsoft.com/office/drawing/2014/main" id="{8BD07BD5-4E99-E500-DE21-BB706BF2A120}"/>
            </a:ext>
          </a:extLst>
        </xdr:cNvPr>
        <xdr:cNvSpPr txBox="1">
          <a:spLocks noChangeArrowheads="1"/>
        </xdr:cNvSpPr>
      </xdr:nvSpPr>
      <xdr:spPr bwMode="auto">
        <a:xfrm>
          <a:off x="152400" y="1057275"/>
          <a:ext cx="7915275" cy="1914525"/>
        </a:xfrm>
        <a:prstGeom prst="rect">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es-ES" sz="1400" b="1" i="0" u="none" strike="noStrike" baseline="0">
              <a:solidFill>
                <a:srgbClr val="000000"/>
              </a:solidFill>
              <a:latin typeface="Rockwell"/>
            </a:rPr>
            <a:t>Heuristic Evaluation with Morae</a:t>
          </a:r>
        </a:p>
        <a:p>
          <a:pPr algn="l" rtl="0">
            <a:defRPr sz="1000"/>
          </a:pPr>
          <a:endParaRPr lang="es-ES" sz="1400" b="0" i="0" u="none" strike="noStrike" baseline="0">
            <a:solidFill>
              <a:srgbClr val="000000"/>
            </a:solidFill>
            <a:latin typeface="Rockwell"/>
          </a:endParaRPr>
        </a:p>
        <a:p>
          <a:pPr algn="l" rtl="0">
            <a:defRPr sz="1000"/>
          </a:pPr>
          <a:r>
            <a:rPr lang="es-ES" sz="1400" b="0" i="0" u="none" strike="noStrike" baseline="0">
              <a:solidFill>
                <a:srgbClr val="000000"/>
              </a:solidFill>
              <a:latin typeface="Rockwell"/>
            </a:rPr>
            <a:t>Every usability professional knows that Morae is a useful tool for running a software or web usability test. But did you know you could also use it to dramatically speed up the time it takes to do a heuristic evaluation? This 'How do I…' article gives you step-by-step instructions on how to carry out an expert review with Morae, complete with explanatory screen shots.</a:t>
          </a:r>
        </a:p>
        <a:p>
          <a:pPr algn="l" rtl="0">
            <a:defRPr sz="1000"/>
          </a:pPr>
          <a:endParaRPr lang="es-ES" sz="1400" b="0" i="0" u="none" strike="noStrike" baseline="0">
            <a:solidFill>
              <a:srgbClr val="000000"/>
            </a:solidFill>
            <a:latin typeface="Rockwell"/>
          </a:endParaRPr>
        </a:p>
        <a:p>
          <a:pPr algn="l" rtl="0">
            <a:defRPr sz="1000"/>
          </a:pPr>
          <a:r>
            <a:rPr lang="es-ES" sz="1400" b="0" i="0" u="sng" strike="noStrike" baseline="0">
              <a:solidFill>
                <a:srgbClr val="0000FF"/>
              </a:solidFill>
              <a:latin typeface="Rockwell"/>
            </a:rPr>
            <a:t>http://www.userfocus.co.uk/articles/morae-he.html</a:t>
          </a:r>
        </a:p>
      </xdr:txBody>
    </xdr:sp>
    <xdr:clientData/>
  </xdr:twoCellAnchor>
  <xdr:twoCellAnchor>
    <xdr:from>
      <xdr:col>1</xdr:col>
      <xdr:colOff>0</xdr:colOff>
      <xdr:row>20</xdr:row>
      <xdr:rowOff>123825</xdr:rowOff>
    </xdr:from>
    <xdr:to>
      <xdr:col>10</xdr:col>
      <xdr:colOff>47625</xdr:colOff>
      <xdr:row>33</xdr:row>
      <xdr:rowOff>66675</xdr:rowOff>
    </xdr:to>
    <xdr:sp macro="" textlink="" fLocksText="0">
      <xdr:nvSpPr>
        <xdr:cNvPr id="11267" name="TextBox 18">
          <a:hlinkClick xmlns:r="http://schemas.openxmlformats.org/officeDocument/2006/relationships" r:id="rId2"/>
          <a:extLst>
            <a:ext uri="{FF2B5EF4-FFF2-40B4-BE49-F238E27FC236}">
              <a16:creationId xmlns:a16="http://schemas.microsoft.com/office/drawing/2014/main" id="{7A7C44CF-5A39-B3F2-57D4-E344F7A61FFA}"/>
            </a:ext>
          </a:extLst>
        </xdr:cNvPr>
        <xdr:cNvSpPr txBox="1">
          <a:spLocks noChangeArrowheads="1"/>
        </xdr:cNvSpPr>
      </xdr:nvSpPr>
      <xdr:spPr bwMode="auto">
        <a:xfrm>
          <a:off x="152400" y="3171825"/>
          <a:ext cx="7915275" cy="1924050"/>
        </a:xfrm>
        <a:prstGeom prst="rect">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es-ES" sz="1400" b="1" i="0" u="none" strike="noStrike" baseline="0">
              <a:solidFill>
                <a:srgbClr val="000000"/>
              </a:solidFill>
              <a:latin typeface="Rockwell"/>
            </a:rPr>
            <a:t>Heuristic Evaluation and its alternatives</a:t>
          </a:r>
        </a:p>
        <a:p>
          <a:pPr algn="l" rtl="0">
            <a:defRPr sz="1000"/>
          </a:pPr>
          <a:endParaRPr lang="es-ES" sz="1400" b="0" i="0" u="none" strike="noStrike" baseline="0">
            <a:solidFill>
              <a:srgbClr val="000000"/>
            </a:solidFill>
            <a:latin typeface="Rockwell"/>
          </a:endParaRPr>
        </a:p>
        <a:p>
          <a:pPr algn="l" rtl="0">
            <a:defRPr sz="1000"/>
          </a:pPr>
          <a:r>
            <a:rPr lang="es-ES" sz="1400" b="0" i="0" u="none" strike="noStrike" baseline="0">
              <a:solidFill>
                <a:srgbClr val="000000"/>
              </a:solidFill>
              <a:latin typeface="Rockwell"/>
            </a:rPr>
            <a:t>The concept of heuristics has a long history, spanning the fields of philosophy, law, psychology, and human-computer interaction among others. This article provides an introduction to the use of Heuristic Evaluation in HCI.</a:t>
          </a:r>
        </a:p>
        <a:p>
          <a:pPr algn="l" rtl="0">
            <a:defRPr sz="1000"/>
          </a:pPr>
          <a:endParaRPr lang="es-ES" sz="1400" b="0" i="0" u="none" strike="noStrike" baseline="0">
            <a:solidFill>
              <a:srgbClr val="000000"/>
            </a:solidFill>
            <a:latin typeface="Rockwell"/>
          </a:endParaRPr>
        </a:p>
        <a:p>
          <a:pPr algn="l" rtl="0">
            <a:defRPr sz="1000"/>
          </a:pPr>
          <a:r>
            <a:rPr lang="es-ES" sz="1400" b="0" i="0" u="sng" strike="noStrike" baseline="0">
              <a:solidFill>
                <a:srgbClr val="0000FF"/>
              </a:solidFill>
              <a:latin typeface="Rockwell"/>
            </a:rPr>
            <a:t>http://www.userfocus.co.uk/articles/heuristics.html</a:t>
          </a:r>
        </a:p>
      </xdr:txBody>
    </xdr:sp>
    <xdr:clientData/>
  </xdr:twoCellAnchor>
  <xdr:twoCellAnchor>
    <xdr:from>
      <xdr:col>1</xdr:col>
      <xdr:colOff>0</xdr:colOff>
      <xdr:row>33</xdr:row>
      <xdr:rowOff>66675</xdr:rowOff>
    </xdr:from>
    <xdr:to>
      <xdr:col>10</xdr:col>
      <xdr:colOff>47625</xdr:colOff>
      <xdr:row>45</xdr:row>
      <xdr:rowOff>152400</xdr:rowOff>
    </xdr:to>
    <xdr:sp macro="" textlink="" fLocksText="0">
      <xdr:nvSpPr>
        <xdr:cNvPr id="11268" name="TextBox 19">
          <a:hlinkClick xmlns:r="http://schemas.openxmlformats.org/officeDocument/2006/relationships" r:id="rId3"/>
          <a:extLst>
            <a:ext uri="{FF2B5EF4-FFF2-40B4-BE49-F238E27FC236}">
              <a16:creationId xmlns:a16="http://schemas.microsoft.com/office/drawing/2014/main" id="{36CC2B7D-2BD0-3F31-81A6-D5959A5DA9A4}"/>
            </a:ext>
          </a:extLst>
        </xdr:cNvPr>
        <xdr:cNvSpPr txBox="1">
          <a:spLocks noChangeArrowheads="1"/>
        </xdr:cNvSpPr>
      </xdr:nvSpPr>
      <xdr:spPr bwMode="auto">
        <a:xfrm>
          <a:off x="152400" y="5095875"/>
          <a:ext cx="7915275" cy="1914525"/>
        </a:xfrm>
        <a:prstGeom prst="rect">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es-ES" sz="1400" b="1" i="0" u="none" strike="noStrike" baseline="0">
              <a:solidFill>
                <a:srgbClr val="000000"/>
              </a:solidFill>
              <a:latin typeface="Rockwell"/>
            </a:rPr>
            <a:t>Usability Expert Reviews: Beyond Heuristic Evaluation</a:t>
          </a:r>
        </a:p>
        <a:p>
          <a:pPr algn="l" rtl="0">
            <a:defRPr sz="1000"/>
          </a:pPr>
          <a:endParaRPr lang="es-ES" sz="1400" b="0" i="0" u="none" strike="noStrike" baseline="0">
            <a:solidFill>
              <a:srgbClr val="000000"/>
            </a:solidFill>
            <a:latin typeface="Rockwell"/>
          </a:endParaRPr>
        </a:p>
        <a:p>
          <a:pPr algn="l" rtl="0">
            <a:defRPr sz="1000"/>
          </a:pPr>
          <a:r>
            <a:rPr lang="es-ES" sz="1400" b="0" i="0" u="none" strike="noStrike" baseline="0">
              <a:solidFill>
                <a:srgbClr val="000000"/>
              </a:solidFill>
              <a:latin typeface="Rockwell"/>
            </a:rPr>
            <a:t>Most people that carry out usability expert reviews use Jakob Nielsen's ten usability 'heuristics'. Many of these guidelines are common sense but they are not based on substantive research. The International usability standard, BS EN-ISO 9241-110 proposes an alternative set of seven guidelines. These guidelines have the benefit of international consensus and they can be applied to any interactive system.</a:t>
          </a:r>
        </a:p>
        <a:p>
          <a:pPr algn="l" rtl="0">
            <a:defRPr sz="1000"/>
          </a:pPr>
          <a:endParaRPr lang="es-ES" sz="1400" b="0" i="0" u="none" strike="noStrike" baseline="0">
            <a:solidFill>
              <a:srgbClr val="000000"/>
            </a:solidFill>
            <a:latin typeface="Rockwell"/>
          </a:endParaRPr>
        </a:p>
        <a:p>
          <a:pPr algn="l" rtl="0">
            <a:defRPr sz="1000"/>
          </a:pPr>
          <a:r>
            <a:rPr lang="es-ES" sz="1400" b="0" i="0" u="sng" strike="noStrike" baseline="0">
              <a:solidFill>
                <a:srgbClr val="0000FF"/>
              </a:solidFill>
              <a:latin typeface="Rockwell"/>
            </a:rPr>
            <a:t>http://www.userfocus.co.uk/articles/discount.html</a:t>
          </a:r>
        </a:p>
      </xdr:txBody>
    </xdr:sp>
    <xdr:clientData/>
  </xdr:twoCellAnchor>
  <xdr:twoCellAnchor>
    <xdr:from>
      <xdr:col>1</xdr:col>
      <xdr:colOff>0</xdr:colOff>
      <xdr:row>48</xdr:row>
      <xdr:rowOff>28575</xdr:rowOff>
    </xdr:from>
    <xdr:to>
      <xdr:col>10</xdr:col>
      <xdr:colOff>47625</xdr:colOff>
      <xdr:row>50</xdr:row>
      <xdr:rowOff>133350</xdr:rowOff>
    </xdr:to>
    <xdr:sp macro="" textlink="" fLocksText="0">
      <xdr:nvSpPr>
        <xdr:cNvPr id="11269" name="TextBox 20">
          <a:hlinkClick xmlns:r="http://schemas.openxmlformats.org/officeDocument/2006/relationships" r:id="rId4"/>
          <a:extLst>
            <a:ext uri="{FF2B5EF4-FFF2-40B4-BE49-F238E27FC236}">
              <a16:creationId xmlns:a16="http://schemas.microsoft.com/office/drawing/2014/main" id="{E5CF6F90-C906-7530-E510-63FD95D1DFF9}"/>
            </a:ext>
          </a:extLst>
        </xdr:cNvPr>
        <xdr:cNvSpPr txBox="1">
          <a:spLocks noChangeArrowheads="1"/>
        </xdr:cNvSpPr>
      </xdr:nvSpPr>
      <xdr:spPr bwMode="auto">
        <a:xfrm>
          <a:off x="152400" y="7343775"/>
          <a:ext cx="7915275" cy="409575"/>
        </a:xfrm>
        <a:prstGeom prst="rect">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defRPr sz="1000"/>
          </a:pPr>
          <a:r>
            <a:rPr lang="es-ES" sz="1400" b="1" i="0" u="none" strike="noStrike" baseline="0">
              <a:solidFill>
                <a:srgbClr val="000000"/>
              </a:solidFill>
              <a:latin typeface="Rockwell"/>
            </a:rPr>
            <a:t>See all Userfocus articles tagged '</a:t>
          </a:r>
          <a:r>
            <a:rPr lang="es-ES" sz="1400" b="1" i="0" u="sng" strike="noStrike" baseline="0">
              <a:solidFill>
                <a:srgbClr val="0000FF"/>
              </a:solidFill>
              <a:latin typeface="Rockwell"/>
            </a:rPr>
            <a:t>expert review</a:t>
          </a:r>
          <a:r>
            <a:rPr lang="es-ES" sz="1400" b="1" i="0" u="none" strike="noStrike" baseline="0">
              <a:solidFill>
                <a:srgbClr val="000000"/>
              </a:solidFill>
              <a:latin typeface="Rockwe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152400</xdr:colOff>
      <xdr:row>24</xdr:row>
      <xdr:rowOff>66675</xdr:rowOff>
    </xdr:from>
    <xdr:to>
      <xdr:col>6</xdr:col>
      <xdr:colOff>447675</xdr:colOff>
      <xdr:row>50</xdr:row>
      <xdr:rowOff>76200</xdr:rowOff>
    </xdr:to>
    <xdr:graphicFrame macro="">
      <xdr:nvGraphicFramePr>
        <xdr:cNvPr id="2049" name="Gráfico 1">
          <a:extLst>
            <a:ext uri="{FF2B5EF4-FFF2-40B4-BE49-F238E27FC236}">
              <a16:creationId xmlns:a16="http://schemas.microsoft.com/office/drawing/2014/main" id="{7F5EBCC9-655B-6065-F808-43B6478FC5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314325</xdr:colOff>
      <xdr:row>1</xdr:row>
      <xdr:rowOff>0</xdr:rowOff>
    </xdr:from>
    <xdr:to>
      <xdr:col>8</xdr:col>
      <xdr:colOff>19050</xdr:colOff>
      <xdr:row>2</xdr:row>
      <xdr:rowOff>152400</xdr:rowOff>
    </xdr:to>
    <xdr:sp macro="" textlink="" fLocksText="0">
      <xdr:nvSpPr>
        <xdr:cNvPr id="2050" name="AutoShape 1_1">
          <a:extLst>
            <a:ext uri="{FF2B5EF4-FFF2-40B4-BE49-F238E27FC236}">
              <a16:creationId xmlns:a16="http://schemas.microsoft.com/office/drawing/2014/main" id="{6AF724F6-09D6-98C4-2463-18FB911B0950}"/>
            </a:ext>
          </a:extLst>
        </xdr:cNvPr>
        <xdr:cNvSpPr>
          <a:spLocks noChangeArrowheads="1"/>
        </xdr:cNvSpPr>
      </xdr:nvSpPr>
      <xdr:spPr bwMode="auto">
        <a:xfrm>
          <a:off x="466725" y="209550"/>
          <a:ext cx="7886700" cy="361950"/>
        </a:xfrm>
        <a:prstGeom prst="roundRect">
          <a:avLst>
            <a:gd name="adj" fmla="val 0"/>
          </a:avLst>
        </a:prstGeom>
        <a:solidFill>
          <a:srgbClr val="000000"/>
        </a:solidFill>
        <a:ln w="9360" cap="flat">
          <a:solidFill>
            <a:srgbClr val="000000"/>
          </a:solidFill>
          <a:miter lim="800000"/>
          <a:headEnd/>
          <a:tailEnd/>
        </a:ln>
        <a:effectLst>
          <a:outerShdw dist="23040" dir="5400000" algn="ctr" rotWithShape="0">
            <a:srgbClr val="808080">
              <a:alpha val="35036"/>
            </a:srgbClr>
          </a:outerShdw>
        </a:effectLst>
      </xdr:spPr>
      <xdr:txBody>
        <a:bodyPr vertOverflow="clip" wrap="square" lIns="18000" tIns="22680" rIns="18000" bIns="0" anchor="t"/>
        <a:lstStyle/>
        <a:p>
          <a:pPr algn="ctr" rtl="0">
            <a:defRPr sz="1000"/>
          </a:pPr>
          <a:r>
            <a:rPr lang="es-ES" sz="2000" b="0" i="0" u="none" strike="noStrike" baseline="0">
              <a:solidFill>
                <a:srgbClr val="FFFFFF"/>
              </a:solidFill>
              <a:latin typeface="News Gothic MT"/>
            </a:rPr>
            <a:t>Resultado del test heurístico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314325</xdr:colOff>
      <xdr:row>2</xdr:row>
      <xdr:rowOff>152400</xdr:rowOff>
    </xdr:to>
    <xdr:sp macro="" textlink="" fLocksText="0">
      <xdr:nvSpPr>
        <xdr:cNvPr id="3073" name="AutoShape 1_0">
          <a:extLst>
            <a:ext uri="{FF2B5EF4-FFF2-40B4-BE49-F238E27FC236}">
              <a16:creationId xmlns:a16="http://schemas.microsoft.com/office/drawing/2014/main" id="{BB71B83F-6419-0777-2F15-94C81E0B8CA0}"/>
            </a:ext>
          </a:extLst>
        </xdr:cNvPr>
        <xdr:cNvSpPr>
          <a:spLocks noChangeArrowheads="1"/>
        </xdr:cNvSpPr>
      </xdr:nvSpPr>
      <xdr:spPr bwMode="auto">
        <a:xfrm>
          <a:off x="0" y="209550"/>
          <a:ext cx="13782675" cy="361950"/>
        </a:xfrm>
        <a:prstGeom prst="roundRect">
          <a:avLst>
            <a:gd name="adj" fmla="val 0"/>
          </a:avLst>
        </a:prstGeom>
        <a:solidFill>
          <a:srgbClr val="000000"/>
        </a:solidFill>
        <a:ln w="9360" cap="flat">
          <a:solidFill>
            <a:srgbClr val="000000"/>
          </a:solidFill>
          <a:miter lim="800000"/>
          <a:headEnd/>
          <a:tailEnd/>
        </a:ln>
        <a:effectLst>
          <a:outerShdw dist="23040" dir="5400000" algn="ctr" rotWithShape="0">
            <a:srgbClr val="808080">
              <a:alpha val="35036"/>
            </a:srgbClr>
          </a:outerShdw>
        </a:effectLst>
      </xdr:spPr>
      <xdr:txBody>
        <a:bodyPr vertOverflow="clip" wrap="square" lIns="18000" tIns="22680" rIns="18000" bIns="0" anchor="t"/>
        <a:lstStyle/>
        <a:p>
          <a:pPr algn="ctr" rtl="0">
            <a:defRPr sz="1000"/>
          </a:pPr>
          <a:r>
            <a:rPr lang="es-ES" sz="2000" b="0" i="0" u="none" strike="noStrike" baseline="0">
              <a:solidFill>
                <a:srgbClr val="FFFFFF"/>
              </a:solidFill>
              <a:latin typeface="News Gothic MT"/>
            </a:rPr>
            <a:t>Diseño</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28575</xdr:rowOff>
    </xdr:from>
    <xdr:to>
      <xdr:col>10</xdr:col>
      <xdr:colOff>19050</xdr:colOff>
      <xdr:row>1</xdr:row>
      <xdr:rowOff>390525</xdr:rowOff>
    </xdr:to>
    <xdr:sp macro="" textlink="" fLocksText="0">
      <xdr:nvSpPr>
        <xdr:cNvPr id="4097" name="AutoShape 1">
          <a:extLst>
            <a:ext uri="{FF2B5EF4-FFF2-40B4-BE49-F238E27FC236}">
              <a16:creationId xmlns:a16="http://schemas.microsoft.com/office/drawing/2014/main" id="{2D5AE670-885C-DDD4-B21B-E67C5D77583C}"/>
            </a:ext>
          </a:extLst>
        </xdr:cNvPr>
        <xdr:cNvSpPr>
          <a:spLocks noChangeArrowheads="1"/>
        </xdr:cNvSpPr>
      </xdr:nvSpPr>
      <xdr:spPr bwMode="auto">
        <a:xfrm>
          <a:off x="0" y="171450"/>
          <a:ext cx="13896975" cy="361950"/>
        </a:xfrm>
        <a:prstGeom prst="roundRect">
          <a:avLst>
            <a:gd name="adj" fmla="val 0"/>
          </a:avLst>
        </a:prstGeom>
        <a:solidFill>
          <a:srgbClr val="000000"/>
        </a:solidFill>
        <a:ln w="9360" cap="flat">
          <a:solidFill>
            <a:srgbClr val="000000"/>
          </a:solidFill>
          <a:miter lim="800000"/>
          <a:headEnd/>
          <a:tailEnd/>
        </a:ln>
        <a:effectLst>
          <a:outerShdw dist="23040" dir="5400000" algn="ctr" rotWithShape="0">
            <a:srgbClr val="808080">
              <a:alpha val="35036"/>
            </a:srgbClr>
          </a:outerShdw>
        </a:effectLst>
      </xdr:spPr>
      <xdr:txBody>
        <a:bodyPr vertOverflow="clip" wrap="square" lIns="18000" tIns="22680" rIns="18000" bIns="0" anchor="t"/>
        <a:lstStyle/>
        <a:p>
          <a:pPr algn="ctr" rtl="0">
            <a:defRPr sz="1000"/>
          </a:pPr>
          <a:r>
            <a:rPr lang="es-ES" sz="2000" b="0" i="0" u="none" strike="noStrike" baseline="0">
              <a:solidFill>
                <a:srgbClr val="FFFFFF"/>
              </a:solidFill>
              <a:latin typeface="News Gothic MT"/>
            </a:rPr>
            <a:t>Accesibilidad</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38100</xdr:colOff>
      <xdr:row>2</xdr:row>
      <xdr:rowOff>161925</xdr:rowOff>
    </xdr:to>
    <xdr:sp macro="" textlink="" fLocksText="0">
      <xdr:nvSpPr>
        <xdr:cNvPr id="5121" name="AutoShape 1">
          <a:extLst>
            <a:ext uri="{FF2B5EF4-FFF2-40B4-BE49-F238E27FC236}">
              <a16:creationId xmlns:a16="http://schemas.microsoft.com/office/drawing/2014/main" id="{AC0EAAFB-9017-5BFE-0053-159A2D9FFEBA}"/>
            </a:ext>
          </a:extLst>
        </xdr:cNvPr>
        <xdr:cNvSpPr>
          <a:spLocks noChangeArrowheads="1"/>
        </xdr:cNvSpPr>
      </xdr:nvSpPr>
      <xdr:spPr bwMode="auto">
        <a:xfrm>
          <a:off x="0" y="200025"/>
          <a:ext cx="13916025" cy="361950"/>
        </a:xfrm>
        <a:prstGeom prst="roundRect">
          <a:avLst>
            <a:gd name="adj" fmla="val 0"/>
          </a:avLst>
        </a:prstGeom>
        <a:solidFill>
          <a:srgbClr val="000000"/>
        </a:solidFill>
        <a:ln w="9360" cap="flat">
          <a:solidFill>
            <a:srgbClr val="000000"/>
          </a:solidFill>
          <a:miter lim="800000"/>
          <a:headEnd/>
          <a:tailEnd/>
        </a:ln>
        <a:effectLst>
          <a:outerShdw dist="23040" dir="5400000" algn="ctr" rotWithShape="0">
            <a:srgbClr val="808080">
              <a:alpha val="35036"/>
            </a:srgbClr>
          </a:outerShdw>
        </a:effectLst>
      </xdr:spPr>
      <xdr:txBody>
        <a:bodyPr vertOverflow="clip" wrap="square" lIns="18000" tIns="22680" rIns="18000" bIns="0" anchor="t"/>
        <a:lstStyle/>
        <a:p>
          <a:pPr algn="ctr" rtl="0">
            <a:defRPr sz="1000"/>
          </a:pPr>
          <a:r>
            <a:rPr lang="es-ES" sz="2000" b="0" i="0" u="none" strike="noStrike" baseline="0">
              <a:solidFill>
                <a:srgbClr val="FFFFFF"/>
              </a:solidFill>
              <a:latin typeface="News Gothic MT"/>
            </a:rPr>
            <a:t>Usabilidad – Portada</a:t>
          </a:r>
        </a:p>
        <a:p>
          <a:pPr algn="ctr" rtl="0">
            <a:defRPr sz="1000"/>
          </a:pPr>
          <a:endParaRPr lang="es-ES" sz="2000" b="0" i="0" u="none" strike="noStrike" baseline="0">
            <a:solidFill>
              <a:srgbClr val="FFFFFF"/>
            </a:solidFill>
            <a:latin typeface="News Gothic M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190500</xdr:rowOff>
    </xdr:from>
    <xdr:to>
      <xdr:col>10</xdr:col>
      <xdr:colOff>85725</xdr:colOff>
      <xdr:row>2</xdr:row>
      <xdr:rowOff>152400</xdr:rowOff>
    </xdr:to>
    <xdr:sp macro="" textlink="" fLocksText="0">
      <xdr:nvSpPr>
        <xdr:cNvPr id="6145" name="AutoShape 1_5">
          <a:extLst>
            <a:ext uri="{FF2B5EF4-FFF2-40B4-BE49-F238E27FC236}">
              <a16:creationId xmlns:a16="http://schemas.microsoft.com/office/drawing/2014/main" id="{615A68E1-4AE2-BA27-55AD-8137AB17B62D}"/>
            </a:ext>
          </a:extLst>
        </xdr:cNvPr>
        <xdr:cNvSpPr>
          <a:spLocks noChangeArrowheads="1"/>
        </xdr:cNvSpPr>
      </xdr:nvSpPr>
      <xdr:spPr bwMode="auto">
        <a:xfrm>
          <a:off x="0" y="190500"/>
          <a:ext cx="13963650" cy="361950"/>
        </a:xfrm>
        <a:prstGeom prst="roundRect">
          <a:avLst>
            <a:gd name="adj" fmla="val 0"/>
          </a:avLst>
        </a:prstGeom>
        <a:solidFill>
          <a:srgbClr val="000000"/>
        </a:solidFill>
        <a:ln w="9360" cap="flat">
          <a:solidFill>
            <a:srgbClr val="000000"/>
          </a:solidFill>
          <a:miter lim="800000"/>
          <a:headEnd/>
          <a:tailEnd/>
        </a:ln>
        <a:effectLst>
          <a:outerShdw dist="23040" dir="5400000" algn="ctr" rotWithShape="0">
            <a:srgbClr val="808080">
              <a:alpha val="35036"/>
            </a:srgbClr>
          </a:outerShdw>
        </a:effectLst>
      </xdr:spPr>
      <xdr:txBody>
        <a:bodyPr vertOverflow="clip" wrap="square" lIns="18000" tIns="22680" rIns="18000" bIns="0" anchor="t"/>
        <a:lstStyle/>
        <a:p>
          <a:pPr algn="ctr" rtl="0">
            <a:defRPr sz="1000"/>
          </a:pPr>
          <a:r>
            <a:rPr lang="es-ES" sz="2000" b="0" i="0" u="none" strike="noStrike" baseline="0">
              <a:solidFill>
                <a:srgbClr val="FFFFFF"/>
              </a:solidFill>
              <a:latin typeface="News Gothic MT"/>
            </a:rPr>
            <a:t>Usabilidad - Navegación y AI</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57150</xdr:colOff>
      <xdr:row>2</xdr:row>
      <xdr:rowOff>161925</xdr:rowOff>
    </xdr:to>
    <xdr:sp macro="" textlink="" fLocksText="0">
      <xdr:nvSpPr>
        <xdr:cNvPr id="7169" name="AutoShape 1_2">
          <a:extLst>
            <a:ext uri="{FF2B5EF4-FFF2-40B4-BE49-F238E27FC236}">
              <a16:creationId xmlns:a16="http://schemas.microsoft.com/office/drawing/2014/main" id="{4552AFDC-CED3-A5EE-FD55-24DA144836DA}"/>
            </a:ext>
          </a:extLst>
        </xdr:cNvPr>
        <xdr:cNvSpPr>
          <a:spLocks noChangeArrowheads="1"/>
        </xdr:cNvSpPr>
      </xdr:nvSpPr>
      <xdr:spPr bwMode="auto">
        <a:xfrm>
          <a:off x="0" y="200025"/>
          <a:ext cx="13935075" cy="361950"/>
        </a:xfrm>
        <a:prstGeom prst="roundRect">
          <a:avLst>
            <a:gd name="adj" fmla="val 0"/>
          </a:avLst>
        </a:prstGeom>
        <a:solidFill>
          <a:srgbClr val="000000"/>
        </a:solidFill>
        <a:ln w="9360" cap="flat">
          <a:solidFill>
            <a:srgbClr val="000000"/>
          </a:solidFill>
          <a:miter lim="800000"/>
          <a:headEnd/>
          <a:tailEnd/>
        </a:ln>
        <a:effectLst>
          <a:outerShdw dist="23040" dir="5400000" algn="ctr" rotWithShape="0">
            <a:srgbClr val="808080">
              <a:alpha val="35036"/>
            </a:srgbClr>
          </a:outerShdw>
        </a:effectLst>
      </xdr:spPr>
      <xdr:txBody>
        <a:bodyPr vertOverflow="clip" wrap="square" lIns="18000" tIns="22680" rIns="18000" bIns="0" anchor="t"/>
        <a:lstStyle/>
        <a:p>
          <a:pPr algn="ctr" rtl="0">
            <a:defRPr sz="1000"/>
          </a:pPr>
          <a:r>
            <a:rPr lang="es-ES" sz="2000" b="0" i="0" u="none" strike="noStrike" baseline="0">
              <a:solidFill>
                <a:srgbClr val="FFFFFF"/>
              </a:solidFill>
              <a:latin typeface="News Gothic MT"/>
            </a:rPr>
            <a:t>Usabilidad - Búsquedas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66675</xdr:colOff>
      <xdr:row>2</xdr:row>
      <xdr:rowOff>161925</xdr:rowOff>
    </xdr:to>
    <xdr:sp macro="" textlink="" fLocksText="0">
      <xdr:nvSpPr>
        <xdr:cNvPr id="8193" name="AutoShape 1">
          <a:extLst>
            <a:ext uri="{FF2B5EF4-FFF2-40B4-BE49-F238E27FC236}">
              <a16:creationId xmlns:a16="http://schemas.microsoft.com/office/drawing/2014/main" id="{2C3A3EED-928E-369D-7ADD-A4F4825164AA}"/>
            </a:ext>
          </a:extLst>
        </xdr:cNvPr>
        <xdr:cNvSpPr>
          <a:spLocks noChangeArrowheads="1"/>
        </xdr:cNvSpPr>
      </xdr:nvSpPr>
      <xdr:spPr bwMode="auto">
        <a:xfrm>
          <a:off x="0" y="200025"/>
          <a:ext cx="13944600" cy="361950"/>
        </a:xfrm>
        <a:prstGeom prst="roundRect">
          <a:avLst>
            <a:gd name="adj" fmla="val 0"/>
          </a:avLst>
        </a:prstGeom>
        <a:solidFill>
          <a:srgbClr val="000000"/>
        </a:solidFill>
        <a:ln w="9360" cap="flat">
          <a:solidFill>
            <a:srgbClr val="000000"/>
          </a:solidFill>
          <a:miter lim="800000"/>
          <a:headEnd/>
          <a:tailEnd/>
        </a:ln>
        <a:effectLst>
          <a:outerShdw dist="23040" dir="5400000" algn="ctr" rotWithShape="0">
            <a:srgbClr val="808080">
              <a:alpha val="35036"/>
            </a:srgbClr>
          </a:outerShdw>
        </a:effectLst>
      </xdr:spPr>
      <xdr:txBody>
        <a:bodyPr vertOverflow="clip" wrap="square" lIns="18000" tIns="22680" rIns="18000" bIns="0" anchor="t"/>
        <a:lstStyle/>
        <a:p>
          <a:pPr algn="ctr" rtl="0">
            <a:defRPr sz="1000"/>
          </a:pPr>
          <a:r>
            <a:rPr lang="es-ES" sz="2000" b="0" i="0" u="none" strike="noStrike" baseline="0">
              <a:solidFill>
                <a:srgbClr val="FFFFFF"/>
              </a:solidFill>
              <a:latin typeface="News Gothic MT"/>
            </a:rPr>
            <a:t>Usabilidad - Interacciones y ayuda</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66675</xdr:colOff>
      <xdr:row>2</xdr:row>
      <xdr:rowOff>161925</xdr:rowOff>
    </xdr:to>
    <xdr:sp macro="" textlink="" fLocksText="0">
      <xdr:nvSpPr>
        <xdr:cNvPr id="9217" name="AutoShape 1_3">
          <a:extLst>
            <a:ext uri="{FF2B5EF4-FFF2-40B4-BE49-F238E27FC236}">
              <a16:creationId xmlns:a16="http://schemas.microsoft.com/office/drawing/2014/main" id="{88AE96B9-7C34-D0D1-7D6B-01E8429E2DBD}"/>
            </a:ext>
          </a:extLst>
        </xdr:cNvPr>
        <xdr:cNvSpPr>
          <a:spLocks noChangeArrowheads="1"/>
        </xdr:cNvSpPr>
      </xdr:nvSpPr>
      <xdr:spPr bwMode="auto">
        <a:xfrm>
          <a:off x="0" y="200025"/>
          <a:ext cx="13944600" cy="361950"/>
        </a:xfrm>
        <a:prstGeom prst="roundRect">
          <a:avLst>
            <a:gd name="adj" fmla="val 0"/>
          </a:avLst>
        </a:prstGeom>
        <a:solidFill>
          <a:srgbClr val="000000"/>
        </a:solidFill>
        <a:ln w="9360" cap="flat">
          <a:solidFill>
            <a:srgbClr val="000000"/>
          </a:solidFill>
          <a:miter lim="800000"/>
          <a:headEnd/>
          <a:tailEnd/>
        </a:ln>
        <a:effectLst>
          <a:outerShdw dist="23040" dir="5400000" algn="ctr" rotWithShape="0">
            <a:srgbClr val="808080">
              <a:alpha val="35036"/>
            </a:srgbClr>
          </a:outerShdw>
        </a:effectLst>
      </xdr:spPr>
      <xdr:txBody>
        <a:bodyPr vertOverflow="clip" wrap="square" lIns="18000" tIns="22680" rIns="18000" bIns="0" anchor="t"/>
        <a:lstStyle/>
        <a:p>
          <a:pPr algn="ctr" rtl="0">
            <a:defRPr sz="1000"/>
          </a:pPr>
          <a:r>
            <a:rPr lang="es-ES" sz="2000" b="0" i="0" u="none" strike="noStrike" baseline="0">
              <a:solidFill>
                <a:srgbClr val="FFFFFF"/>
              </a:solidFill>
              <a:latin typeface="News Gothic MT"/>
            </a:rPr>
            <a:t>Contenidos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8"/>
  <sheetViews>
    <sheetView showGridLines="0" tabSelected="1" workbookViewId="0">
      <selection activeCell="C14" sqref="C14"/>
    </sheetView>
  </sheetViews>
  <sheetFormatPr baseColWidth="10" defaultColWidth="11" defaultRowHeight="14.65" customHeight="1" x14ac:dyDescent="0.25"/>
  <cols>
    <col min="1" max="1" width="2.28515625" style="1" customWidth="1"/>
    <col min="2" max="2" width="4.85546875" style="2" customWidth="1"/>
    <col min="3" max="3" width="85.140625" style="1" customWidth="1"/>
    <col min="4" max="4" width="14.140625" style="3" customWidth="1"/>
    <col min="5" max="6" width="15.5703125" style="3" customWidth="1"/>
    <col min="7" max="7" width="9" style="3" customWidth="1"/>
    <col min="8" max="8" width="4.28515625" style="3" customWidth="1"/>
    <col min="9" max="9" width="4.5703125" style="1" customWidth="1"/>
    <col min="10" max="16384" width="11" style="1"/>
  </cols>
  <sheetData>
    <row r="1" spans="2:7" ht="14.65" customHeight="1" x14ac:dyDescent="0.25">
      <c r="G1" s="1"/>
    </row>
    <row r="4" spans="2:7" s="4" customFormat="1" ht="17.850000000000001" customHeight="1" x14ac:dyDescent="0.3">
      <c r="B4" s="5">
        <v>1</v>
      </c>
      <c r="C4" s="6" t="s">
        <v>0</v>
      </c>
    </row>
    <row r="5" spans="2:7" s="4" customFormat="1" ht="47.85" customHeight="1" x14ac:dyDescent="0.3">
      <c r="B5" s="5">
        <v>2</v>
      </c>
      <c r="C5" s="6" t="s">
        <v>1</v>
      </c>
    </row>
    <row r="6" spans="2:7" s="4" customFormat="1" ht="32.85" customHeight="1" x14ac:dyDescent="0.3">
      <c r="B6" s="5">
        <v>3</v>
      </c>
      <c r="C6" s="6" t="s">
        <v>2</v>
      </c>
    </row>
    <row r="7" spans="2:7" s="4" customFormat="1" ht="17.850000000000001" customHeight="1" x14ac:dyDescent="0.3">
      <c r="B7" s="5">
        <v>4</v>
      </c>
      <c r="C7" s="6" t="s">
        <v>3</v>
      </c>
    </row>
    <row r="8" spans="2:7" s="4" customFormat="1" ht="32.85" customHeight="1" x14ac:dyDescent="0.3">
      <c r="B8" s="5">
        <v>5</v>
      </c>
      <c r="C8" s="6" t="s">
        <v>4</v>
      </c>
    </row>
  </sheetData>
  <sheetProtection selectLockedCells="1" selectUnlockedCells="1"/>
  <pageMargins left="0.39374999999999999" right="0.39374999999999999" top="0.98402777777777772" bottom="0.78749999999999998" header="0.51180555555555551" footer="0.51180555555555551"/>
  <pageSetup paperSize="9" firstPageNumber="0" orientation="portrait"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40"/>
  <sheetViews>
    <sheetView showGridLines="0" workbookViewId="0">
      <selection activeCell="A16" sqref="A16"/>
    </sheetView>
  </sheetViews>
  <sheetFormatPr baseColWidth="10" defaultColWidth="11" defaultRowHeight="15.95" customHeight="1" x14ac:dyDescent="0.25"/>
  <cols>
    <col min="1" max="1" width="2.28515625" style="57" customWidth="1"/>
    <col min="2" max="2" width="3.5703125" style="86" customWidth="1"/>
    <col min="3" max="3" width="86" style="57" customWidth="1"/>
    <col min="4" max="4" width="4.28515625" style="57" customWidth="1"/>
    <col min="5" max="5" width="4.5703125" style="57" customWidth="1"/>
    <col min="6" max="8" width="4.140625" style="57" customWidth="1"/>
    <col min="9" max="9" width="88.85546875" style="57" customWidth="1"/>
    <col min="10" max="10" width="6.140625" style="57" customWidth="1"/>
    <col min="11" max="16384" width="11" style="57"/>
  </cols>
  <sheetData>
    <row r="2" spans="2:10" ht="15.95" customHeight="1" x14ac:dyDescent="0.25">
      <c r="B2" s="104"/>
    </row>
    <row r="3" spans="2:10" ht="15.95" customHeight="1" x14ac:dyDescent="0.25">
      <c r="B3" s="104"/>
    </row>
    <row r="4" spans="2:10" ht="15.95" customHeight="1" x14ac:dyDescent="0.25">
      <c r="B4" s="87"/>
    </row>
    <row r="8" spans="2:10" ht="18" customHeight="1" x14ac:dyDescent="0.25">
      <c r="B8" s="88"/>
      <c r="C8" s="121" t="s">
        <v>19</v>
      </c>
      <c r="D8" s="121"/>
      <c r="E8" s="121"/>
      <c r="H8" s="88"/>
      <c r="I8" s="59" t="s">
        <v>20</v>
      </c>
      <c r="J8" s="59"/>
    </row>
    <row r="9" spans="2:10" ht="15.95" customHeight="1" x14ac:dyDescent="0.25">
      <c r="B9" s="91"/>
      <c r="C9" s="92"/>
      <c r="D9" s="93"/>
      <c r="E9" s="94"/>
      <c r="H9" s="91"/>
      <c r="I9" s="92"/>
      <c r="J9" s="94"/>
    </row>
    <row r="10" spans="2:10" s="113" customFormat="1" ht="48" customHeight="1" x14ac:dyDescent="0.3">
      <c r="B10" s="114"/>
      <c r="C10" s="69" t="s">
        <v>129</v>
      </c>
      <c r="D10" s="97"/>
      <c r="E10" s="115"/>
      <c r="H10" s="114"/>
      <c r="I10" s="116"/>
      <c r="J10" s="115"/>
    </row>
    <row r="11" spans="2:10" s="113" customFormat="1" ht="48" customHeight="1" x14ac:dyDescent="0.3">
      <c r="B11" s="114"/>
      <c r="C11" s="69" t="s">
        <v>130</v>
      </c>
      <c r="D11" s="97"/>
      <c r="E11" s="115"/>
      <c r="H11" s="114"/>
      <c r="I11" s="116"/>
      <c r="J11" s="115"/>
    </row>
    <row r="12" spans="2:10" s="113" customFormat="1" ht="60" customHeight="1" x14ac:dyDescent="0.3">
      <c r="B12" s="114"/>
      <c r="C12" s="69" t="s">
        <v>131</v>
      </c>
      <c r="D12" s="117"/>
      <c r="E12" s="115"/>
      <c r="H12" s="114"/>
      <c r="I12" s="116"/>
      <c r="J12" s="115"/>
    </row>
    <row r="13" spans="2:10" s="113" customFormat="1" ht="59.1" customHeight="1" x14ac:dyDescent="0.3">
      <c r="B13" s="114"/>
      <c r="C13" s="69" t="s">
        <v>132</v>
      </c>
      <c r="D13" s="118"/>
      <c r="E13" s="115"/>
      <c r="H13" s="114"/>
      <c r="I13" s="116"/>
      <c r="J13" s="115"/>
    </row>
    <row r="14" spans="2:10" s="113" customFormat="1" ht="59.1" customHeight="1" x14ac:dyDescent="0.3">
      <c r="B14" s="114"/>
      <c r="C14" s="69" t="s">
        <v>133</v>
      </c>
      <c r="D14" s="118"/>
      <c r="E14" s="115"/>
      <c r="H14" s="114"/>
      <c r="I14" s="116"/>
      <c r="J14" s="115"/>
    </row>
    <row r="15" spans="2:10" s="113" customFormat="1" ht="59.1" customHeight="1" x14ac:dyDescent="0.3">
      <c r="B15" s="114"/>
      <c r="C15" s="69" t="s">
        <v>134</v>
      </c>
      <c r="D15" s="118"/>
      <c r="E15" s="115"/>
      <c r="H15" s="114"/>
      <c r="I15" s="116"/>
      <c r="J15" s="115"/>
    </row>
    <row r="16" spans="2:10" s="113" customFormat="1" ht="59.1" customHeight="1" x14ac:dyDescent="0.3">
      <c r="B16" s="114"/>
      <c r="C16" s="69" t="s">
        <v>135</v>
      </c>
      <c r="D16" s="118"/>
      <c r="E16" s="115"/>
      <c r="H16" s="114"/>
      <c r="I16" s="116"/>
      <c r="J16" s="115"/>
    </row>
    <row r="17" spans="2:10" s="113" customFormat="1" ht="54.95" customHeight="1" x14ac:dyDescent="0.3">
      <c r="B17" s="114"/>
      <c r="C17" s="69" t="s">
        <v>136</v>
      </c>
      <c r="D17" s="117"/>
      <c r="E17" s="115"/>
      <c r="H17" s="114"/>
      <c r="I17" s="116"/>
      <c r="J17" s="115"/>
    </row>
    <row r="18" spans="2:10" s="113" customFormat="1" ht="59.1" customHeight="1" x14ac:dyDescent="0.3">
      <c r="B18" s="114"/>
      <c r="C18" s="69" t="s">
        <v>137</v>
      </c>
      <c r="D18" s="117"/>
      <c r="E18" s="115"/>
      <c r="H18" s="114"/>
      <c r="I18" s="116"/>
      <c r="J18" s="115"/>
    </row>
    <row r="19" spans="2:10" s="113" customFormat="1" ht="59.1" customHeight="1" x14ac:dyDescent="0.3">
      <c r="B19" s="114"/>
      <c r="C19" s="69" t="s">
        <v>138</v>
      </c>
      <c r="D19" s="117"/>
      <c r="E19" s="115"/>
      <c r="H19" s="114"/>
      <c r="I19" s="116"/>
      <c r="J19" s="115"/>
    </row>
    <row r="20" spans="2:10" s="113" customFormat="1" ht="59.1" customHeight="1" x14ac:dyDescent="0.3">
      <c r="B20" s="114"/>
      <c r="C20" s="69" t="s">
        <v>139</v>
      </c>
      <c r="D20" s="117"/>
      <c r="E20" s="115"/>
      <c r="H20" s="114"/>
      <c r="I20" s="116"/>
      <c r="J20" s="115"/>
    </row>
    <row r="21" spans="2:10" s="113" customFormat="1" ht="59.1" customHeight="1" x14ac:dyDescent="0.3">
      <c r="B21" s="114"/>
      <c r="C21" s="69" t="s">
        <v>140</v>
      </c>
      <c r="D21" s="117"/>
      <c r="E21" s="115"/>
      <c r="H21" s="114"/>
      <c r="I21" s="116"/>
      <c r="J21" s="115"/>
    </row>
    <row r="22" spans="2:10" s="113" customFormat="1" ht="59.1" customHeight="1" x14ac:dyDescent="0.3">
      <c r="B22" s="114"/>
      <c r="C22" s="69" t="s">
        <v>141</v>
      </c>
      <c r="D22" s="117"/>
      <c r="E22" s="115"/>
      <c r="H22" s="114"/>
      <c r="I22" s="116"/>
      <c r="J22" s="115"/>
    </row>
    <row r="23" spans="2:10" s="113" customFormat="1" ht="59.1" customHeight="1" x14ac:dyDescent="0.3">
      <c r="B23" s="114"/>
      <c r="C23" s="69" t="s">
        <v>142</v>
      </c>
      <c r="D23" s="117"/>
      <c r="E23" s="115"/>
      <c r="H23" s="114"/>
      <c r="I23" s="116"/>
      <c r="J23" s="115"/>
    </row>
    <row r="24" spans="2:10" s="113" customFormat="1" ht="59.1" customHeight="1" x14ac:dyDescent="0.3">
      <c r="B24" s="114"/>
      <c r="C24" s="69" t="s">
        <v>143</v>
      </c>
      <c r="D24" s="117"/>
      <c r="E24" s="115"/>
      <c r="H24" s="114"/>
      <c r="I24" s="116"/>
      <c r="J24" s="115"/>
    </row>
    <row r="25" spans="2:10" s="113" customFormat="1" ht="59.1" customHeight="1" x14ac:dyDescent="0.3">
      <c r="B25" s="114"/>
      <c r="C25" s="69" t="s">
        <v>144</v>
      </c>
      <c r="D25" s="117"/>
      <c r="E25" s="115"/>
      <c r="H25" s="114"/>
      <c r="I25" s="116"/>
      <c r="J25" s="115"/>
    </row>
    <row r="26" spans="2:10" ht="15.95" customHeight="1" x14ac:dyDescent="0.25">
      <c r="B26" s="101"/>
      <c r="C26" s="102"/>
      <c r="D26" s="102"/>
      <c r="E26" s="103"/>
      <c r="H26" s="101"/>
      <c r="I26" s="102"/>
      <c r="J26" s="103"/>
    </row>
    <row r="40" spans="10:10" ht="15.95" customHeight="1" x14ac:dyDescent="0.25">
      <c r="J40" s="57" t="s">
        <v>145</v>
      </c>
    </row>
  </sheetData>
  <sheetProtection selectLockedCells="1" selectUnlockedCells="1"/>
  <mergeCells count="1">
    <mergeCell ref="C8:E8"/>
  </mergeCells>
  <conditionalFormatting sqref="H10:J26 B10:E26">
    <cfRule type="expression" dxfId="6" priority="1" stopIfTrue="1">
      <formula>MOD(ROW(),2)=0</formula>
    </cfRule>
  </conditionalFormatting>
  <conditionalFormatting sqref="D10:D25">
    <cfRule type="expression" dxfId="5" priority="2" stopIfTrue="1">
      <formula>MOD(ROW(),2)=0</formula>
    </cfRule>
  </conditionalFormatting>
  <conditionalFormatting sqref="D10:D25">
    <cfRule type="expression" dxfId="4" priority="3" stopIfTrue="1">
      <formula>MOD(ROW(),2)=0</formula>
    </cfRule>
  </conditionalFormatting>
  <conditionalFormatting sqref="D10:D25">
    <cfRule type="expression" dxfId="3" priority="4" stopIfTrue="1">
      <formula>MOD(ROW(),2)=0</formula>
    </cfRule>
  </conditionalFormatting>
  <conditionalFormatting sqref="D10:D25">
    <cfRule type="expression" dxfId="2" priority="5" stopIfTrue="1">
      <formula>MOD(ROW(),2)=0</formula>
    </cfRule>
  </conditionalFormatting>
  <conditionalFormatting sqref="D10:D25">
    <cfRule type="expression" dxfId="1" priority="6" stopIfTrue="1">
      <formula>MOD(ROW(),2)=0</formula>
    </cfRule>
  </conditionalFormatting>
  <conditionalFormatting sqref="C10">
    <cfRule type="cellIs" dxfId="0" priority="7" stopIfTrue="1" operator="equal">
      <formula>0</formula>
    </cfRule>
  </conditionalFormatting>
  <dataValidations count="1">
    <dataValidation type="whole" allowBlank="1" showErrorMessage="1" sqref="D10:D25">
      <formula1>-1</formula1>
      <formula2>1</formula2>
    </dataValidation>
  </dataValidations>
  <pageMargins left="0.39374999999999999" right="0.39374999999999999" top="0.98402777777777772" bottom="0.78749999999999998" header="0.51180555555555551" footer="0.51180555555555551"/>
  <pageSetup paperSize="9" firstPageNumber="0" orientation="portrait" horizontalDpi="300" verticalDpi="30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1:H7"/>
  <sheetViews>
    <sheetView showGridLines="0" topLeftCell="A10" workbookViewId="0">
      <selection activeCell="D3" sqref="D3"/>
    </sheetView>
  </sheetViews>
  <sheetFormatPr baseColWidth="10" defaultColWidth="11" defaultRowHeight="12" customHeight="1" x14ac:dyDescent="0.3"/>
  <cols>
    <col min="1" max="1" width="2.28515625" customWidth="1"/>
    <col min="2" max="2" width="4.85546875" customWidth="1"/>
    <col min="3" max="3" width="39" customWidth="1"/>
    <col min="4" max="4" width="14.140625" style="119" customWidth="1"/>
    <col min="5" max="6" width="15.5703125" style="119" customWidth="1"/>
    <col min="7" max="7" width="9" style="119" customWidth="1"/>
    <col min="8" max="8" width="4.28515625" style="119" customWidth="1"/>
    <col min="9" max="9" width="4.5703125" customWidth="1"/>
  </cols>
  <sheetData>
    <row r="1" spans="4:7" ht="12" customHeight="1" x14ac:dyDescent="0.3">
      <c r="G1"/>
    </row>
    <row r="7" spans="4:7" ht="12" customHeight="1" x14ac:dyDescent="0.3">
      <c r="D7"/>
    </row>
  </sheetData>
  <sheetProtection sheet="1"/>
  <pageMargins left="0.39374999999999999" right="0.39374999999999999" top="0.98402777777777772" bottom="0.78749999999999998" header="0.51180555555555551" footer="0.51180555555555551"/>
  <pageSetup paperSize="9" firstPageNumber="0" orientation="portrait"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4"/>
  <sheetViews>
    <sheetView showGridLines="0" topLeftCell="A22" workbookViewId="0">
      <selection activeCell="L20" sqref="L20"/>
    </sheetView>
  </sheetViews>
  <sheetFormatPr baseColWidth="10" defaultColWidth="10.85546875" defaultRowHeight="17.100000000000001" customHeight="1" x14ac:dyDescent="0.25"/>
  <cols>
    <col min="1" max="1" width="2.28515625" style="7" customWidth="1"/>
    <col min="2" max="2" width="4.85546875" style="7" customWidth="1"/>
    <col min="3" max="3" width="39" style="7" customWidth="1"/>
    <col min="4" max="4" width="24.28515625" style="8" customWidth="1"/>
    <col min="5" max="5" width="16.28515625" style="8" customWidth="1"/>
    <col min="6" max="6" width="18.140625" style="8" customWidth="1"/>
    <col min="7" max="7" width="15.85546875" style="8" customWidth="1"/>
    <col min="8" max="8" width="4.28515625" style="8" customWidth="1"/>
    <col min="9" max="9" width="4.5703125" style="7" customWidth="1"/>
    <col min="10" max="16384" width="10.85546875" style="7"/>
  </cols>
  <sheetData>
    <row r="1" spans="2:8" ht="17.100000000000001" customHeight="1" x14ac:dyDescent="0.25">
      <c r="G1" s="7"/>
    </row>
    <row r="11" spans="2:8" ht="17.100000000000001" customHeight="1" x14ac:dyDescent="0.25">
      <c r="B11" s="9"/>
      <c r="C11" s="10" t="s">
        <v>5</v>
      </c>
      <c r="D11" s="11"/>
      <c r="E11" s="11"/>
      <c r="F11" s="11"/>
    </row>
    <row r="12" spans="2:8" ht="17.100000000000001" customHeight="1" x14ac:dyDescent="0.25">
      <c r="B12" s="12"/>
      <c r="C12" s="13"/>
      <c r="D12" s="13"/>
      <c r="E12" s="13"/>
      <c r="F12" s="13"/>
      <c r="G12" s="13"/>
      <c r="H12" s="14"/>
    </row>
    <row r="13" spans="2:8" s="15" customFormat="1" ht="25.5" customHeight="1" x14ac:dyDescent="0.3">
      <c r="B13" s="16"/>
      <c r="C13" s="17"/>
      <c r="D13" s="18" t="s">
        <v>6</v>
      </c>
      <c r="E13" s="18" t="s">
        <v>7</v>
      </c>
      <c r="F13" s="18" t="s">
        <v>8</v>
      </c>
      <c r="G13" s="18" t="s">
        <v>9</v>
      </c>
      <c r="H13" s="19"/>
    </row>
    <row r="14" spans="2:8" s="15" customFormat="1" ht="25.5" customHeight="1" x14ac:dyDescent="0.3">
      <c r="B14" s="16"/>
      <c r="C14" s="17" t="s">
        <v>10</v>
      </c>
      <c r="D14" s="20">
        <f>SUM(Diseño!D3:D23)</f>
        <v>0</v>
      </c>
      <c r="E14" s="20">
        <f>COUNTA(Diseño!C$10:C$86)</f>
        <v>18</v>
      </c>
      <c r="F14" s="20">
        <f>COUNT(Diseño!D3:D23)</f>
        <v>0</v>
      </c>
      <c r="G14" s="21" t="str">
        <f t="shared" ref="G14:G21" si="0">IF(F14=0,"",(D14+F14)/(2*F14))</f>
        <v/>
      </c>
      <c r="H14" s="19"/>
    </row>
    <row r="15" spans="2:8" s="15" customFormat="1" ht="25.5" customHeight="1" x14ac:dyDescent="0.3">
      <c r="B15" s="22"/>
      <c r="C15" s="17" t="s">
        <v>11</v>
      </c>
      <c r="D15" s="20">
        <f>SUM(Accesibilidad!D9:D21)</f>
        <v>0</v>
      </c>
      <c r="E15" s="20">
        <f>COUNTA(Accesibilidad!C$10:C$103)</f>
        <v>12</v>
      </c>
      <c r="F15" s="20">
        <f>COUNT(Accesibilidad!D10:D21)</f>
        <v>0</v>
      </c>
      <c r="G15" s="21" t="str">
        <f t="shared" si="0"/>
        <v/>
      </c>
      <c r="H15" s="19"/>
    </row>
    <row r="16" spans="2:8" s="15" customFormat="1" ht="25.5" customHeight="1" x14ac:dyDescent="0.3">
      <c r="B16" s="22"/>
      <c r="C16" s="17" t="s">
        <v>12</v>
      </c>
      <c r="D16" s="20">
        <f>SUM('Usabilidad - Portada'!D10:D23)</f>
        <v>0</v>
      </c>
      <c r="E16" s="20">
        <f>COUNTA('Usabilidad - Portada'!C10:C23)</f>
        <v>14</v>
      </c>
      <c r="F16" s="20">
        <f>COUNT('Usabilidad - Portada'!D10:D23)</f>
        <v>0</v>
      </c>
      <c r="G16" s="21" t="str">
        <f t="shared" si="0"/>
        <v/>
      </c>
      <c r="H16" s="19"/>
    </row>
    <row r="17" spans="2:8" s="15" customFormat="1" ht="25.5" customHeight="1" x14ac:dyDescent="0.3">
      <c r="B17" s="22"/>
      <c r="C17" s="17" t="s">
        <v>13</v>
      </c>
      <c r="D17" s="20">
        <f>SUM('Usabilidad - Navegación y AI'!D9:D25)</f>
        <v>0</v>
      </c>
      <c r="E17" s="20">
        <f>COUNTA('Usabilidad - Navegación y AI'!C9:C25)</f>
        <v>16</v>
      </c>
      <c r="F17" s="20">
        <f>COUNT('Usabilidad - Navegación y AI'!D9:D25)</f>
        <v>0</v>
      </c>
      <c r="G17" s="21" t="str">
        <f t="shared" si="0"/>
        <v/>
      </c>
      <c r="H17" s="19"/>
    </row>
    <row r="18" spans="2:8" s="15" customFormat="1" ht="25.5" customHeight="1" x14ac:dyDescent="0.3">
      <c r="B18" s="22"/>
      <c r="C18" s="17" t="s">
        <v>14</v>
      </c>
      <c r="D18" s="20">
        <f>SUM('Usabilidad - Búsquedas'!D10:D24)</f>
        <v>0</v>
      </c>
      <c r="E18" s="20">
        <f>COUNTA('Usabilidad - Búsquedas'!C$10:C$100)</f>
        <v>15</v>
      </c>
      <c r="F18" s="20">
        <f>COUNT('Usabilidad - Búsquedas'!D10:D24)</f>
        <v>0</v>
      </c>
      <c r="G18" s="21" t="str">
        <f t="shared" si="0"/>
        <v/>
      </c>
      <c r="H18" s="19"/>
    </row>
    <row r="19" spans="2:8" s="15" customFormat="1" ht="25.5" customHeight="1" x14ac:dyDescent="0.3">
      <c r="B19" s="22"/>
      <c r="C19" s="17" t="s">
        <v>15</v>
      </c>
      <c r="D19" s="20">
        <f>SUM('Usabilidad - Interacciones y ay'!D10:D25)</f>
        <v>0</v>
      </c>
      <c r="E19" s="20">
        <f>COUNTA('Usabilidad - Interacciones y ay'!C10:C25)</f>
        <v>16</v>
      </c>
      <c r="F19" s="20">
        <f>COUNT('Usabilidad - Interacciones y ay'!D10:D25)</f>
        <v>0</v>
      </c>
      <c r="G19" s="21" t="str">
        <f t="shared" si="0"/>
        <v/>
      </c>
      <c r="H19" s="19"/>
    </row>
    <row r="20" spans="2:8" s="15" customFormat="1" ht="25.5" customHeight="1" x14ac:dyDescent="0.3">
      <c r="B20" s="22"/>
      <c r="C20" s="17" t="s">
        <v>16</v>
      </c>
      <c r="D20" s="20">
        <f>SUM(Contenidos!D10:D100)</f>
        <v>0</v>
      </c>
      <c r="E20" s="20">
        <f>COUNTA(Contenidos!C10:C100)</f>
        <v>14</v>
      </c>
      <c r="F20" s="20">
        <f>COUNT(Contenidos!D10:D100)</f>
        <v>0</v>
      </c>
      <c r="G20" s="21" t="str">
        <f t="shared" si="0"/>
        <v/>
      </c>
      <c r="H20" s="19"/>
    </row>
    <row r="21" spans="2:8" s="15" customFormat="1" ht="25.5" customHeight="1" x14ac:dyDescent="0.3">
      <c r="B21" s="22"/>
      <c r="C21" s="17" t="s">
        <v>17</v>
      </c>
      <c r="D21" s="20">
        <f>SUM(SEO!D10:D46)</f>
        <v>0</v>
      </c>
      <c r="E21" s="20">
        <f>COUNTA(SEO!C10:C46)</f>
        <v>16</v>
      </c>
      <c r="F21" s="20">
        <f>COUNT(SEO!D10:D46)</f>
        <v>0</v>
      </c>
      <c r="G21" s="21" t="str">
        <f t="shared" si="0"/>
        <v/>
      </c>
      <c r="H21" s="19"/>
    </row>
    <row r="22" spans="2:8" s="15" customFormat="1" ht="25.5" customHeight="1" x14ac:dyDescent="0.3">
      <c r="B22" s="22"/>
      <c r="C22" s="23" t="s">
        <v>18</v>
      </c>
      <c r="D22" s="24">
        <f>SUM(D14:D21)</f>
        <v>0</v>
      </c>
      <c r="E22" s="24">
        <f>SUM(E15:E21)</f>
        <v>103</v>
      </c>
      <c r="F22" s="24">
        <f>SUM(F15:F21)</f>
        <v>0</v>
      </c>
      <c r="G22" s="25" t="e">
        <f>AVERAGE(G14:G21)</f>
        <v>#DIV/0!</v>
      </c>
      <c r="H22" s="19"/>
    </row>
    <row r="23" spans="2:8" ht="17.100000000000001" customHeight="1" x14ac:dyDescent="0.25">
      <c r="B23" s="26"/>
      <c r="C23" s="27"/>
      <c r="D23" s="27"/>
      <c r="E23" s="27"/>
      <c r="F23" s="27"/>
      <c r="G23" s="27"/>
      <c r="H23" s="28"/>
    </row>
    <row r="24" spans="2:8" ht="17.100000000000001" customHeight="1" x14ac:dyDescent="0.25">
      <c r="B24" s="29"/>
      <c r="C24" s="29"/>
      <c r="D24" s="29"/>
      <c r="E24" s="29"/>
      <c r="F24" s="29"/>
      <c r="G24" s="29"/>
      <c r="H24" s="30"/>
    </row>
  </sheetData>
  <sheetProtection selectLockedCells="1" selectUnlockedCells="1"/>
  <conditionalFormatting sqref="C14:G14 C16:F22 G15:G22">
    <cfRule type="expression" dxfId="43" priority="1" stopIfTrue="1">
      <formula>MOD(ROW(),2)=0</formula>
    </cfRule>
  </conditionalFormatting>
  <conditionalFormatting sqref="C15:F15">
    <cfRule type="expression" dxfId="42" priority="2" stopIfTrue="1">
      <formula>MOD(ROW(),2)=0</formula>
    </cfRule>
  </conditionalFormatting>
  <pageMargins left="0.39374999999999999" right="0.39374999999999999" top="0.98402777777777772" bottom="0.78749999999999998" header="0.51180555555555551" footer="0.51180555555555551"/>
  <pageSetup paperSize="9" firstPageNumber="0" orientation="portrait"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8"/>
  <sheetViews>
    <sheetView showGridLines="0" workbookViewId="0">
      <selection activeCell="D10" sqref="D10:D14"/>
    </sheetView>
  </sheetViews>
  <sheetFormatPr baseColWidth="10" defaultColWidth="11" defaultRowHeight="17.100000000000001" customHeight="1" x14ac:dyDescent="0.25"/>
  <cols>
    <col min="1" max="1" width="2.28515625" style="31" customWidth="1"/>
    <col min="2" max="2" width="3.5703125" style="32" customWidth="1"/>
    <col min="3" max="3" width="86" style="31" customWidth="1"/>
    <col min="4" max="4" width="4.28515625" style="31" customWidth="1"/>
    <col min="5" max="5" width="4.5703125" style="31" customWidth="1"/>
    <col min="6" max="8" width="4.140625" style="31" customWidth="1"/>
    <col min="9" max="9" width="88.85546875" style="31" customWidth="1"/>
    <col min="10" max="10" width="6.140625" style="31" customWidth="1"/>
    <col min="11" max="16384" width="11" style="31"/>
  </cols>
  <sheetData>
    <row r="2" spans="2:10" ht="17.100000000000001" customHeight="1" x14ac:dyDescent="0.25">
      <c r="B2" s="1"/>
    </row>
    <row r="3" spans="2:10" ht="17.100000000000001" customHeight="1" x14ac:dyDescent="0.25">
      <c r="B3" s="1"/>
    </row>
    <row r="4" spans="2:10" ht="17.100000000000001" customHeight="1" x14ac:dyDescent="0.25">
      <c r="B4" s="33"/>
    </row>
    <row r="8" spans="2:10" ht="18" customHeight="1" x14ac:dyDescent="0.25">
      <c r="B8" s="34"/>
      <c r="C8" s="120" t="s">
        <v>19</v>
      </c>
      <c r="D8" s="120"/>
      <c r="E8" s="120"/>
      <c r="H8" s="34"/>
      <c r="I8" s="35" t="s">
        <v>20</v>
      </c>
      <c r="J8" s="35"/>
    </row>
    <row r="9" spans="2:10" ht="17.100000000000001" customHeight="1" x14ac:dyDescent="0.25">
      <c r="B9" s="36"/>
      <c r="C9" s="37"/>
      <c r="D9" s="38"/>
      <c r="E9" s="39"/>
      <c r="H9" s="36"/>
      <c r="I9" s="37"/>
      <c r="J9" s="39"/>
    </row>
    <row r="10" spans="2:10" s="40" customFormat="1" ht="42.75" customHeight="1" x14ac:dyDescent="0.3">
      <c r="B10" s="41"/>
      <c r="C10" s="42" t="s">
        <v>21</v>
      </c>
      <c r="D10" s="43"/>
      <c r="E10" s="44"/>
      <c r="H10" s="41"/>
      <c r="I10" s="45"/>
      <c r="J10" s="44"/>
    </row>
    <row r="11" spans="2:10" s="40" customFormat="1" ht="42.75" customHeight="1" x14ac:dyDescent="0.3">
      <c r="B11" s="41"/>
      <c r="C11" s="42" t="s">
        <v>22</v>
      </c>
      <c r="D11" s="43"/>
      <c r="E11" s="44"/>
      <c r="H11" s="41"/>
      <c r="I11" s="45"/>
      <c r="J11" s="44"/>
    </row>
    <row r="12" spans="2:10" s="40" customFormat="1" ht="47.85" customHeight="1" x14ac:dyDescent="0.3">
      <c r="B12" s="41"/>
      <c r="C12" s="42" t="s">
        <v>23</v>
      </c>
      <c r="D12" s="43"/>
      <c r="E12" s="44"/>
      <c r="H12" s="41"/>
      <c r="I12" s="45"/>
      <c r="J12" s="44"/>
    </row>
    <row r="13" spans="2:10" s="40" customFormat="1" ht="42.75" customHeight="1" x14ac:dyDescent="0.3">
      <c r="B13" s="41"/>
      <c r="C13" s="42" t="s">
        <v>24</v>
      </c>
      <c r="D13" s="43"/>
      <c r="E13" s="44"/>
      <c r="H13" s="41"/>
      <c r="I13" s="45"/>
      <c r="J13" s="44"/>
    </row>
    <row r="14" spans="2:10" s="40" customFormat="1" ht="42.75" customHeight="1" x14ac:dyDescent="0.3">
      <c r="B14" s="41"/>
      <c r="C14" s="42" t="s">
        <v>25</v>
      </c>
      <c r="D14" s="43"/>
      <c r="E14" s="44"/>
      <c r="H14" s="41"/>
      <c r="I14" s="45"/>
      <c r="J14" s="44"/>
    </row>
    <row r="15" spans="2:10" s="40" customFormat="1" ht="42.75" customHeight="1" x14ac:dyDescent="0.3">
      <c r="B15" s="41"/>
      <c r="C15" s="42" t="s">
        <v>26</v>
      </c>
      <c r="D15" s="43"/>
      <c r="E15" s="44"/>
      <c r="H15" s="41"/>
      <c r="I15" s="45"/>
      <c r="J15" s="44"/>
    </row>
    <row r="16" spans="2:10" s="40" customFormat="1" ht="42.75" customHeight="1" x14ac:dyDescent="0.3">
      <c r="B16" s="41"/>
      <c r="C16" s="42" t="s">
        <v>27</v>
      </c>
      <c r="D16" s="43"/>
      <c r="E16" s="44"/>
      <c r="H16" s="41"/>
      <c r="I16" s="45"/>
      <c r="J16" s="44"/>
    </row>
    <row r="17" spans="2:10" s="40" customFormat="1" ht="42.75" customHeight="1" x14ac:dyDescent="0.3">
      <c r="B17" s="41"/>
      <c r="C17" s="42" t="s">
        <v>28</v>
      </c>
      <c r="D17" s="43"/>
      <c r="E17" s="44"/>
      <c r="H17" s="41"/>
      <c r="I17" s="45"/>
      <c r="J17" s="44"/>
    </row>
    <row r="18" spans="2:10" s="40" customFormat="1" ht="42.75" customHeight="1" x14ac:dyDescent="0.3">
      <c r="B18" s="41"/>
      <c r="C18" s="42" t="s">
        <v>29</v>
      </c>
      <c r="D18" s="43"/>
      <c r="E18" s="44"/>
      <c r="H18" s="41"/>
      <c r="I18" s="45"/>
      <c r="J18" s="44"/>
    </row>
    <row r="19" spans="2:10" s="40" customFormat="1" ht="42.75" customHeight="1" x14ac:dyDescent="0.3">
      <c r="B19" s="41"/>
      <c r="C19" s="42" t="s">
        <v>30</v>
      </c>
      <c r="D19" s="43"/>
      <c r="E19" s="44"/>
      <c r="H19" s="41"/>
      <c r="I19" s="45"/>
      <c r="J19" s="44"/>
    </row>
    <row r="20" spans="2:10" s="40" customFormat="1" ht="42.75" customHeight="1" x14ac:dyDescent="0.3">
      <c r="B20" s="41"/>
      <c r="C20" s="42" t="s">
        <v>31</v>
      </c>
      <c r="D20" s="43"/>
      <c r="E20" s="44"/>
      <c r="H20" s="41"/>
      <c r="I20" s="45"/>
      <c r="J20" s="44"/>
    </row>
    <row r="21" spans="2:10" s="40" customFormat="1" ht="42.75" customHeight="1" x14ac:dyDescent="0.3">
      <c r="B21" s="41"/>
      <c r="C21" s="42" t="s">
        <v>32</v>
      </c>
      <c r="D21" s="43"/>
      <c r="E21" s="44"/>
      <c r="H21" s="41"/>
      <c r="I21" s="45"/>
      <c r="J21" s="44"/>
    </row>
    <row r="22" spans="2:10" s="40" customFormat="1" ht="42.75" customHeight="1" x14ac:dyDescent="0.3">
      <c r="B22" s="41"/>
      <c r="C22" s="42" t="s">
        <v>33</v>
      </c>
      <c r="D22" s="43"/>
      <c r="E22" s="44"/>
      <c r="H22" s="41"/>
      <c r="I22" s="45"/>
      <c r="J22" s="44"/>
    </row>
    <row r="23" spans="2:10" s="40" customFormat="1" ht="42.75" customHeight="1" x14ac:dyDescent="0.3">
      <c r="B23" s="41"/>
      <c r="C23" s="42" t="s">
        <v>34</v>
      </c>
      <c r="D23" s="43"/>
      <c r="E23" s="44"/>
      <c r="H23" s="41"/>
      <c r="I23" s="45"/>
      <c r="J23" s="44"/>
    </row>
    <row r="24" spans="2:10" s="40" customFormat="1" ht="42.75" customHeight="1" x14ac:dyDescent="0.3">
      <c r="B24" s="41"/>
      <c r="C24" s="42" t="s">
        <v>35</v>
      </c>
      <c r="D24" s="43"/>
      <c r="E24" s="44"/>
      <c r="H24" s="41"/>
      <c r="I24" s="45"/>
      <c r="J24" s="44"/>
    </row>
    <row r="25" spans="2:10" s="40" customFormat="1" ht="42.75" customHeight="1" x14ac:dyDescent="0.3">
      <c r="B25" s="41"/>
      <c r="C25" s="42" t="s">
        <v>36</v>
      </c>
      <c r="D25" s="43"/>
      <c r="E25" s="44"/>
      <c r="H25" s="41"/>
      <c r="I25" s="45"/>
      <c r="J25" s="44"/>
    </row>
    <row r="26" spans="2:10" s="40" customFormat="1" ht="42.75" customHeight="1" x14ac:dyDescent="0.3">
      <c r="B26" s="41"/>
      <c r="C26" s="42" t="s">
        <v>37</v>
      </c>
      <c r="D26" s="43"/>
      <c r="E26" s="44"/>
      <c r="H26" s="41"/>
      <c r="I26" s="45"/>
      <c r="J26" s="44"/>
    </row>
    <row r="27" spans="2:10" s="40" customFormat="1" ht="42.75" customHeight="1" x14ac:dyDescent="0.3">
      <c r="B27" s="41"/>
      <c r="C27" s="42" t="s">
        <v>38</v>
      </c>
      <c r="D27" s="46"/>
      <c r="E27" s="44"/>
      <c r="H27" s="41"/>
      <c r="I27" s="45"/>
      <c r="J27" s="44"/>
    </row>
    <row r="28" spans="2:10" ht="17.100000000000001" customHeight="1" x14ac:dyDescent="0.25">
      <c r="B28" s="47"/>
      <c r="C28" s="48"/>
      <c r="D28" s="49"/>
      <c r="E28" s="50"/>
      <c r="H28" s="47"/>
      <c r="I28" s="51"/>
      <c r="J28" s="52"/>
    </row>
  </sheetData>
  <sheetProtection selectLockedCells="1" selectUnlockedCells="1"/>
  <mergeCells count="1">
    <mergeCell ref="C8:E8"/>
  </mergeCells>
  <conditionalFormatting sqref="H10:J28 B10:E28">
    <cfRule type="expression" dxfId="41" priority="1" stopIfTrue="1">
      <formula>MOD(ROW(),2)=0</formula>
    </cfRule>
  </conditionalFormatting>
  <conditionalFormatting sqref="D10:D27">
    <cfRule type="expression" dxfId="40" priority="2" stopIfTrue="1">
      <formula>MOD(ROW(),2)=0</formula>
    </cfRule>
  </conditionalFormatting>
  <conditionalFormatting sqref="D10:D27">
    <cfRule type="expression" dxfId="39" priority="3" stopIfTrue="1">
      <formula>MOD(ROW(),2)=0</formula>
    </cfRule>
  </conditionalFormatting>
  <conditionalFormatting sqref="D10:D27">
    <cfRule type="expression" dxfId="38" priority="4" stopIfTrue="1">
      <formula>MOD(ROW(),2)=0</formula>
    </cfRule>
  </conditionalFormatting>
  <conditionalFormatting sqref="D10:D27">
    <cfRule type="expression" dxfId="37" priority="5" stopIfTrue="1">
      <formula>MOD(ROW(),2)=0</formula>
    </cfRule>
  </conditionalFormatting>
  <conditionalFormatting sqref="D10:D27">
    <cfRule type="expression" dxfId="36" priority="6" stopIfTrue="1">
      <formula>MOD(ROW(),2)=0</formula>
    </cfRule>
  </conditionalFormatting>
  <conditionalFormatting sqref="D10:D27">
    <cfRule type="expression" dxfId="35" priority="7" stopIfTrue="1">
      <formula>MOD(ROW(),2)=0</formula>
    </cfRule>
  </conditionalFormatting>
  <conditionalFormatting sqref="D10:D27">
    <cfRule type="expression" dxfId="34" priority="8" stopIfTrue="1">
      <formula>MOD(ROW(),2)=0</formula>
    </cfRule>
  </conditionalFormatting>
  <dataValidations count="1">
    <dataValidation type="whole" allowBlank="1" showErrorMessage="1" sqref="D10:D27">
      <formula1>-1</formula1>
      <formula2>1</formula2>
    </dataValidation>
  </dataValidations>
  <pageMargins left="0.39374999999999999" right="0.39374999999999999" top="0.98402777777777772" bottom="0.78749999999999998" header="0.51180555555555551" footer="0.51180555555555551"/>
  <pageSetup paperSize="9" firstPageNumber="0" orientation="landscape"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2"/>
  <sheetViews>
    <sheetView showGridLines="0" topLeftCell="C6" workbookViewId="0">
      <selection activeCell="D10" sqref="D10:D14"/>
    </sheetView>
  </sheetViews>
  <sheetFormatPr baseColWidth="10" defaultColWidth="11" defaultRowHeight="43.35" customHeight="1" x14ac:dyDescent="0.3"/>
  <cols>
    <col min="1" max="1" width="2.28515625" style="53" customWidth="1"/>
    <col min="2" max="2" width="3.5703125" style="54" customWidth="1"/>
    <col min="3" max="3" width="86" style="53" customWidth="1"/>
    <col min="4" max="4" width="4.28515625" style="53" customWidth="1"/>
    <col min="5" max="5" width="4.5703125" style="53" customWidth="1"/>
    <col min="6" max="8" width="4.140625" style="53" customWidth="1"/>
    <col min="9" max="9" width="88.85546875" style="53" customWidth="1"/>
    <col min="10" max="10" width="6.140625" style="53" customWidth="1"/>
    <col min="11" max="16384" width="11" style="53"/>
  </cols>
  <sheetData>
    <row r="1" spans="2:10" ht="11.85" customHeight="1" x14ac:dyDescent="0.3"/>
    <row r="2" spans="2:10" ht="43.35" customHeight="1" x14ac:dyDescent="0.3">
      <c r="B2" s="55"/>
    </row>
    <row r="3" spans="2:10" ht="16.350000000000001" customHeight="1" x14ac:dyDescent="0.3">
      <c r="B3" s="53"/>
    </row>
    <row r="4" spans="2:10" ht="16.350000000000001" customHeight="1" x14ac:dyDescent="0.3">
      <c r="B4" s="56"/>
    </row>
    <row r="5" spans="2:10" ht="16.350000000000001" customHeight="1" x14ac:dyDescent="0.3">
      <c r="C5" s="57"/>
    </row>
    <row r="6" spans="2:10" ht="16.350000000000001" customHeight="1" x14ac:dyDescent="0.3"/>
    <row r="7" spans="2:10" ht="16.350000000000001" customHeight="1" x14ac:dyDescent="0.3"/>
    <row r="8" spans="2:10" ht="43.35" customHeight="1" x14ac:dyDescent="0.3">
      <c r="B8" s="58"/>
      <c r="C8" s="121" t="s">
        <v>19</v>
      </c>
      <c r="D8" s="121"/>
      <c r="E8" s="121"/>
      <c r="H8" s="58"/>
      <c r="I8" s="120" t="s">
        <v>20</v>
      </c>
      <c r="J8" s="120"/>
    </row>
    <row r="9" spans="2:10" ht="21.6" customHeight="1" x14ac:dyDescent="0.3">
      <c r="B9" s="60"/>
      <c r="C9" s="61"/>
      <c r="D9" s="62"/>
      <c r="E9" s="63"/>
      <c r="H9" s="64"/>
      <c r="I9" s="65"/>
      <c r="J9" s="66"/>
    </row>
    <row r="10" spans="2:10" s="67" customFormat="1" ht="43.35" customHeight="1" x14ac:dyDescent="0.3">
      <c r="B10" s="68"/>
      <c r="C10" s="69" t="s">
        <v>39</v>
      </c>
      <c r="D10" s="70"/>
      <c r="E10" s="71"/>
      <c r="H10" s="72"/>
      <c r="I10" s="73"/>
      <c r="J10" s="74"/>
    </row>
    <row r="11" spans="2:10" s="67" customFormat="1" ht="49.9" customHeight="1" x14ac:dyDescent="0.3">
      <c r="B11" s="75"/>
      <c r="C11" s="69" t="s">
        <v>40</v>
      </c>
      <c r="D11" s="70"/>
      <c r="E11" s="76"/>
      <c r="H11" s="72"/>
      <c r="I11" s="73"/>
      <c r="J11" s="74"/>
    </row>
    <row r="12" spans="2:10" s="67" customFormat="1" ht="43.35" customHeight="1" x14ac:dyDescent="0.3">
      <c r="B12" s="75"/>
      <c r="C12" s="69" t="s">
        <v>41</v>
      </c>
      <c r="D12" s="70"/>
      <c r="E12" s="76"/>
      <c r="H12" s="72"/>
      <c r="I12" s="73"/>
      <c r="J12" s="74"/>
    </row>
    <row r="13" spans="2:10" s="67" customFormat="1" ht="43.35" customHeight="1" x14ac:dyDescent="0.3">
      <c r="B13" s="75"/>
      <c r="C13" s="69" t="s">
        <v>42</v>
      </c>
      <c r="D13" s="70"/>
      <c r="E13" s="76"/>
      <c r="H13" s="72"/>
      <c r="I13" s="73"/>
      <c r="J13" s="74"/>
    </row>
    <row r="14" spans="2:10" s="67" customFormat="1" ht="43.35" customHeight="1" x14ac:dyDescent="0.3">
      <c r="B14" s="75"/>
      <c r="C14" s="69" t="s">
        <v>43</v>
      </c>
      <c r="D14" s="70"/>
      <c r="E14" s="76"/>
      <c r="H14" s="72"/>
      <c r="I14" s="73"/>
      <c r="J14" s="74"/>
    </row>
    <row r="15" spans="2:10" s="67" customFormat="1" ht="43.35" customHeight="1" x14ac:dyDescent="0.3">
      <c r="B15" s="75"/>
      <c r="C15" s="69" t="s">
        <v>44</v>
      </c>
      <c r="D15" s="70"/>
      <c r="E15" s="76"/>
      <c r="H15" s="72"/>
      <c r="I15" s="73"/>
      <c r="J15" s="74"/>
    </row>
    <row r="16" spans="2:10" s="67" customFormat="1" ht="43.35" customHeight="1" x14ac:dyDescent="0.3">
      <c r="B16" s="75"/>
      <c r="C16" s="69" t="s">
        <v>45</v>
      </c>
      <c r="D16" s="70"/>
      <c r="E16" s="76"/>
      <c r="H16" s="72"/>
      <c r="I16" s="73"/>
      <c r="J16" s="74"/>
    </row>
    <row r="17" spans="2:10" s="67" customFormat="1" ht="43.35" customHeight="1" x14ac:dyDescent="0.3">
      <c r="B17" s="75"/>
      <c r="C17" s="69" t="s">
        <v>46</v>
      </c>
      <c r="D17" s="77"/>
      <c r="E17" s="76"/>
      <c r="H17" s="72"/>
      <c r="I17" s="73"/>
      <c r="J17" s="74"/>
    </row>
    <row r="18" spans="2:10" s="67" customFormat="1" ht="43.35" customHeight="1" x14ac:dyDescent="0.3">
      <c r="B18" s="75"/>
      <c r="C18" s="69" t="s">
        <v>47</v>
      </c>
      <c r="D18" s="77"/>
      <c r="E18" s="76"/>
      <c r="H18" s="72"/>
      <c r="I18" s="73"/>
      <c r="J18" s="74"/>
    </row>
    <row r="19" spans="2:10" s="67" customFormat="1" ht="43.35" customHeight="1" x14ac:dyDescent="0.3">
      <c r="B19" s="75"/>
      <c r="C19" s="69" t="s">
        <v>48</v>
      </c>
      <c r="D19" s="77"/>
      <c r="E19" s="76"/>
      <c r="H19" s="72"/>
      <c r="I19" s="73"/>
      <c r="J19" s="74"/>
    </row>
    <row r="20" spans="2:10" s="67" customFormat="1" ht="43.35" customHeight="1" x14ac:dyDescent="0.3">
      <c r="B20" s="75"/>
      <c r="C20" s="69" t="s">
        <v>49</v>
      </c>
      <c r="D20" s="77"/>
      <c r="E20" s="76"/>
      <c r="H20" s="72"/>
      <c r="I20" s="78"/>
      <c r="J20" s="74"/>
    </row>
    <row r="21" spans="2:10" s="67" customFormat="1" ht="43.35" customHeight="1" x14ac:dyDescent="0.3">
      <c r="B21" s="75"/>
      <c r="C21" s="69" t="s">
        <v>50</v>
      </c>
      <c r="D21" s="79"/>
      <c r="E21" s="76"/>
      <c r="H21" s="72"/>
      <c r="I21" s="78"/>
      <c r="J21" s="74"/>
    </row>
    <row r="22" spans="2:10" ht="16.350000000000001" customHeight="1" x14ac:dyDescent="0.3">
      <c r="B22" s="80"/>
      <c r="C22" s="81"/>
      <c r="D22" s="81"/>
      <c r="E22" s="82"/>
      <c r="H22" s="83"/>
      <c r="I22" s="84"/>
      <c r="J22" s="85"/>
    </row>
  </sheetData>
  <sheetProtection selectLockedCells="1" selectUnlockedCells="1"/>
  <mergeCells count="2">
    <mergeCell ref="C8:E8"/>
    <mergeCell ref="I8:J8"/>
  </mergeCells>
  <conditionalFormatting sqref="H10:J22 B22:E22 D17:E21 D10:D17 B11:C21 E10:E16 B10:B21 C10">
    <cfRule type="expression" dxfId="33" priority="1" stopIfTrue="1">
      <formula>MOD(ROW(),2)=0</formula>
    </cfRule>
  </conditionalFormatting>
  <dataValidations count="1">
    <dataValidation type="whole" allowBlank="1" showErrorMessage="1" sqref="D10:D21">
      <formula1>-1</formula1>
      <formula2>1</formula2>
    </dataValidation>
  </dataValidations>
  <pageMargins left="0.39374999999999999" right="0.39374999999999999" top="0.98402777777777772" bottom="0.78749999999999998" header="0.51180555555555551" footer="0.51180555555555551"/>
  <pageSetup paperSize="9" firstPageNumber="0" orientation="landscape"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4"/>
  <sheetViews>
    <sheetView showGridLines="0" topLeftCell="A8" workbookViewId="0">
      <selection activeCell="D10" sqref="D10:D15"/>
    </sheetView>
  </sheetViews>
  <sheetFormatPr baseColWidth="10" defaultColWidth="11" defaultRowHeight="15.95" customHeight="1" x14ac:dyDescent="0.25"/>
  <cols>
    <col min="1" max="1" width="2.28515625" style="57" customWidth="1"/>
    <col min="2" max="2" width="3.5703125" style="86" customWidth="1"/>
    <col min="3" max="3" width="86" style="57" customWidth="1"/>
    <col min="4" max="4" width="4.28515625" style="57" customWidth="1"/>
    <col min="5" max="5" width="4.5703125" style="57" customWidth="1"/>
    <col min="6" max="8" width="4.140625" style="57" customWidth="1"/>
    <col min="9" max="9" width="88.85546875" style="57" customWidth="1"/>
    <col min="10" max="10" width="6.140625" style="57" customWidth="1"/>
    <col min="11" max="16384" width="11" style="57"/>
  </cols>
  <sheetData>
    <row r="2" spans="2:11" ht="15.95" customHeight="1" x14ac:dyDescent="0.25">
      <c r="B2" s="57"/>
    </row>
    <row r="3" spans="2:11" ht="15.95" customHeight="1" x14ac:dyDescent="0.25">
      <c r="B3" s="57"/>
    </row>
    <row r="4" spans="2:11" ht="15.95" customHeight="1" x14ac:dyDescent="0.25">
      <c r="B4" s="87"/>
    </row>
    <row r="8" spans="2:11" ht="21" customHeight="1" x14ac:dyDescent="0.25">
      <c r="B8" s="88"/>
      <c r="C8" s="122" t="s">
        <v>19</v>
      </c>
      <c r="D8" s="122"/>
      <c r="E8" s="122"/>
      <c r="H8" s="88"/>
      <c r="I8" s="89" t="s">
        <v>20</v>
      </c>
      <c r="J8" s="89"/>
      <c r="K8" s="90"/>
    </row>
    <row r="9" spans="2:11" ht="15.95" customHeight="1" x14ac:dyDescent="0.25">
      <c r="B9" s="91"/>
      <c r="C9" s="92"/>
      <c r="D9" s="93"/>
      <c r="E9" s="94"/>
      <c r="H9" s="91"/>
      <c r="I9" s="92"/>
      <c r="J9" s="94"/>
    </row>
    <row r="10" spans="2:11" s="90" customFormat="1" ht="54.95" customHeight="1" x14ac:dyDescent="0.3">
      <c r="B10" s="95"/>
      <c r="C10" s="96" t="s">
        <v>51</v>
      </c>
      <c r="D10" s="97"/>
      <c r="E10" s="98"/>
      <c r="H10" s="95"/>
      <c r="I10" s="99"/>
      <c r="J10" s="98"/>
    </row>
    <row r="11" spans="2:11" s="90" customFormat="1" ht="54.95" customHeight="1" x14ac:dyDescent="0.3">
      <c r="B11" s="95"/>
      <c r="C11" s="96" t="s">
        <v>52</v>
      </c>
      <c r="D11" s="97"/>
      <c r="E11" s="98"/>
      <c r="H11" s="95"/>
      <c r="I11" s="99"/>
      <c r="J11" s="98"/>
    </row>
    <row r="12" spans="2:11" s="90" customFormat="1" ht="54.95" customHeight="1" x14ac:dyDescent="0.3">
      <c r="B12" s="95"/>
      <c r="C12" s="96" t="s">
        <v>53</v>
      </c>
      <c r="D12" s="97"/>
      <c r="E12" s="98"/>
      <c r="H12" s="95"/>
      <c r="I12" s="99"/>
      <c r="J12" s="98"/>
    </row>
    <row r="13" spans="2:11" s="90" customFormat="1" ht="54.95" customHeight="1" x14ac:dyDescent="0.3">
      <c r="B13" s="95"/>
      <c r="C13" s="96" t="s">
        <v>54</v>
      </c>
      <c r="D13" s="97"/>
      <c r="E13" s="98"/>
      <c r="H13" s="95"/>
      <c r="I13" s="99"/>
      <c r="J13" s="98"/>
    </row>
    <row r="14" spans="2:11" s="90" customFormat="1" ht="54.95" customHeight="1" x14ac:dyDescent="0.3">
      <c r="B14" s="95"/>
      <c r="C14" s="96" t="s">
        <v>55</v>
      </c>
      <c r="D14" s="97"/>
      <c r="E14" s="98"/>
      <c r="H14" s="95"/>
      <c r="I14" s="99"/>
      <c r="J14" s="98"/>
    </row>
    <row r="15" spans="2:11" s="90" customFormat="1" ht="54.95" customHeight="1" x14ac:dyDescent="0.3">
      <c r="B15" s="95"/>
      <c r="C15" s="96" t="s">
        <v>56</v>
      </c>
      <c r="D15" s="97"/>
      <c r="E15" s="98"/>
      <c r="H15" s="95"/>
      <c r="I15" s="99"/>
      <c r="J15" s="98"/>
    </row>
    <row r="16" spans="2:11" s="90" customFormat="1" ht="54.95" customHeight="1" x14ac:dyDescent="0.3">
      <c r="B16" s="95"/>
      <c r="C16" s="96" t="s">
        <v>57</v>
      </c>
      <c r="D16" s="97"/>
      <c r="E16" s="98"/>
      <c r="H16" s="95"/>
      <c r="I16" s="99"/>
      <c r="J16" s="98"/>
    </row>
    <row r="17" spans="2:10" s="90" customFormat="1" ht="54.95" customHeight="1" x14ac:dyDescent="0.3">
      <c r="B17" s="95"/>
      <c r="C17" s="96" t="s">
        <v>58</v>
      </c>
      <c r="D17" s="97"/>
      <c r="E17" s="98"/>
      <c r="H17" s="95"/>
      <c r="I17" s="99"/>
      <c r="J17" s="98"/>
    </row>
    <row r="18" spans="2:10" s="90" customFormat="1" ht="54.95" customHeight="1" x14ac:dyDescent="0.3">
      <c r="B18" s="95"/>
      <c r="C18" s="96" t="s">
        <v>59</v>
      </c>
      <c r="D18" s="97"/>
      <c r="E18" s="98"/>
      <c r="H18" s="95"/>
      <c r="I18" s="99"/>
      <c r="J18" s="98"/>
    </row>
    <row r="19" spans="2:10" s="90" customFormat="1" ht="54.95" customHeight="1" x14ac:dyDescent="0.3">
      <c r="B19" s="95"/>
      <c r="C19" s="96" t="s">
        <v>60</v>
      </c>
      <c r="D19" s="97"/>
      <c r="E19" s="98"/>
      <c r="H19" s="95"/>
      <c r="I19" s="99"/>
      <c r="J19" s="98"/>
    </row>
    <row r="20" spans="2:10" s="90" customFormat="1" ht="54.95" customHeight="1" x14ac:dyDescent="0.3">
      <c r="B20" s="95"/>
      <c r="C20" s="96" t="s">
        <v>61</v>
      </c>
      <c r="D20" s="97"/>
      <c r="E20" s="98"/>
      <c r="H20" s="95"/>
      <c r="I20" s="99"/>
      <c r="J20" s="98"/>
    </row>
    <row r="21" spans="2:10" s="90" customFormat="1" ht="54.95" customHeight="1" x14ac:dyDescent="0.3">
      <c r="B21" s="95"/>
      <c r="C21" s="96" t="s">
        <v>62</v>
      </c>
      <c r="D21" s="97"/>
      <c r="E21" s="98"/>
      <c r="H21" s="95"/>
      <c r="I21" s="99"/>
      <c r="J21" s="98"/>
    </row>
    <row r="22" spans="2:10" s="90" customFormat="1" ht="54.95" customHeight="1" x14ac:dyDescent="0.3">
      <c r="B22" s="95"/>
      <c r="C22" s="96" t="s">
        <v>63</v>
      </c>
      <c r="D22" s="97"/>
      <c r="E22" s="98"/>
      <c r="H22" s="95"/>
      <c r="I22" s="99"/>
      <c r="J22" s="98"/>
    </row>
    <row r="23" spans="2:10" s="90" customFormat="1" ht="54.95" customHeight="1" x14ac:dyDescent="0.3">
      <c r="B23" s="95"/>
      <c r="C23" s="96" t="s">
        <v>64</v>
      </c>
      <c r="D23" s="100"/>
      <c r="E23" s="98"/>
      <c r="H23" s="95"/>
      <c r="I23" s="99"/>
      <c r="J23" s="98"/>
    </row>
    <row r="24" spans="2:10" ht="15.95" customHeight="1" x14ac:dyDescent="0.25">
      <c r="B24" s="101"/>
      <c r="C24" s="102"/>
      <c r="D24" s="102"/>
      <c r="E24" s="103"/>
      <c r="H24" s="101"/>
      <c r="I24" s="102"/>
      <c r="J24" s="103"/>
    </row>
  </sheetData>
  <sheetProtection selectLockedCells="1" selectUnlockedCells="1"/>
  <mergeCells count="1">
    <mergeCell ref="C8:E8"/>
  </mergeCells>
  <conditionalFormatting sqref="H10:J24 B24:E24 C10:C23">
    <cfRule type="expression" dxfId="32" priority="1" stopIfTrue="1">
      <formula>MOD(ROW(),2)=0</formula>
    </cfRule>
  </conditionalFormatting>
  <conditionalFormatting sqref="B10:B23 D10:E23">
    <cfRule type="expression" dxfId="31" priority="2" stopIfTrue="1">
      <formula>MOD(ROW(),2)=0</formula>
    </cfRule>
  </conditionalFormatting>
  <conditionalFormatting sqref="D10:D23">
    <cfRule type="expression" dxfId="30" priority="3" stopIfTrue="1">
      <formula>MOD(ROW(),2)=0</formula>
    </cfRule>
  </conditionalFormatting>
  <dataValidations count="1">
    <dataValidation type="whole" allowBlank="1" showErrorMessage="1" sqref="D10:D23">
      <formula1>-1</formula1>
      <formula2>1</formula2>
    </dataValidation>
  </dataValidations>
  <pageMargins left="0.39374999999999999" right="0.39374999999999999" top="0.98402777777777772" bottom="0.78749999999999998" header="0.51180555555555551" footer="0.51180555555555551"/>
  <pageSetup paperSize="9" firstPageNumber="0" orientation="landscape" horizontalDpi="300" verticalDpi="30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5"/>
  <sheetViews>
    <sheetView showGridLines="0" workbookViewId="0">
      <selection activeCell="C14" sqref="C14"/>
    </sheetView>
  </sheetViews>
  <sheetFormatPr baseColWidth="10" defaultColWidth="11" defaultRowHeight="17.100000000000001" customHeight="1" x14ac:dyDescent="0.25"/>
  <cols>
    <col min="1" max="1" width="2.28515625" style="57" customWidth="1"/>
    <col min="2" max="2" width="3.5703125" style="86" customWidth="1"/>
    <col min="3" max="3" width="86" style="57" customWidth="1"/>
    <col min="4" max="4" width="4.28515625" style="57" customWidth="1"/>
    <col min="5" max="5" width="4.5703125" style="57" customWidth="1"/>
    <col min="6" max="8" width="4.140625" style="57" customWidth="1"/>
    <col min="9" max="9" width="88.85546875" style="57" customWidth="1"/>
    <col min="10" max="10" width="6.140625" style="57" customWidth="1"/>
    <col min="11" max="16384" width="11" style="57"/>
  </cols>
  <sheetData>
    <row r="1" spans="2:11" ht="15.95" customHeight="1" x14ac:dyDescent="0.25"/>
    <row r="2" spans="2:11" ht="15.95" customHeight="1" x14ac:dyDescent="0.25">
      <c r="B2" s="104"/>
    </row>
    <row r="3" spans="2:11" ht="15.95" customHeight="1" x14ac:dyDescent="0.25">
      <c r="B3" s="104"/>
    </row>
    <row r="4" spans="2:11" ht="15.95" customHeight="1" x14ac:dyDescent="0.25">
      <c r="B4" s="87"/>
    </row>
    <row r="5" spans="2:11" ht="15.95" customHeight="1" x14ac:dyDescent="0.25"/>
    <row r="6" spans="2:11" ht="15.95" customHeight="1" x14ac:dyDescent="0.25"/>
    <row r="7" spans="2:11" ht="15.95" customHeight="1" x14ac:dyDescent="0.25"/>
    <row r="8" spans="2:11" ht="18" customHeight="1" x14ac:dyDescent="0.25">
      <c r="B8" s="88"/>
      <c r="C8" s="121" t="s">
        <v>19</v>
      </c>
      <c r="D8" s="121"/>
      <c r="E8" s="121"/>
      <c r="H8" s="88"/>
      <c r="I8" s="59" t="s">
        <v>20</v>
      </c>
      <c r="J8" s="59"/>
      <c r="K8" s="105"/>
    </row>
    <row r="9" spans="2:11" ht="15.95" customHeight="1" x14ac:dyDescent="0.25">
      <c r="B9" s="91"/>
      <c r="C9" s="92"/>
      <c r="D9" s="93"/>
      <c r="E9" s="94"/>
      <c r="H9" s="91"/>
      <c r="I9" s="92"/>
      <c r="J9" s="94"/>
    </row>
    <row r="10" spans="2:11" s="105" customFormat="1" ht="44.25" customHeight="1" x14ac:dyDescent="0.3">
      <c r="B10" s="106"/>
      <c r="C10" s="107" t="s">
        <v>65</v>
      </c>
      <c r="D10" s="97"/>
      <c r="E10" s="108"/>
      <c r="H10" s="106"/>
      <c r="I10" s="109"/>
      <c r="J10" s="108"/>
    </row>
    <row r="11" spans="2:11" s="105" customFormat="1" ht="44.25" customHeight="1" x14ac:dyDescent="0.3">
      <c r="B11" s="106"/>
      <c r="C11" s="107" t="s">
        <v>66</v>
      </c>
      <c r="D11" s="97"/>
      <c r="E11" s="108"/>
      <c r="H11" s="106"/>
      <c r="I11" s="109"/>
      <c r="J11" s="108"/>
    </row>
    <row r="12" spans="2:11" s="105" customFormat="1" ht="44.25" customHeight="1" x14ac:dyDescent="0.3">
      <c r="B12" s="106"/>
      <c r="C12" s="107" t="s">
        <v>67</v>
      </c>
      <c r="D12" s="97"/>
      <c r="E12" s="108"/>
      <c r="H12" s="106"/>
      <c r="I12" s="109"/>
      <c r="J12" s="108"/>
    </row>
    <row r="13" spans="2:11" s="105" customFormat="1" ht="44.25" customHeight="1" x14ac:dyDescent="0.3">
      <c r="B13" s="106"/>
      <c r="C13" s="107" t="s">
        <v>68</v>
      </c>
      <c r="D13" s="97"/>
      <c r="E13" s="108"/>
      <c r="H13" s="106"/>
      <c r="I13" s="109"/>
      <c r="J13" s="108"/>
    </row>
    <row r="14" spans="2:11" s="105" customFormat="1" ht="44.25" customHeight="1" x14ac:dyDescent="0.3">
      <c r="B14" s="106"/>
      <c r="C14" s="107" t="s">
        <v>69</v>
      </c>
      <c r="D14" s="97"/>
      <c r="E14" s="108"/>
      <c r="H14" s="106"/>
      <c r="I14" s="109"/>
      <c r="J14" s="108"/>
    </row>
    <row r="15" spans="2:11" s="105" customFormat="1" ht="44.25" customHeight="1" x14ac:dyDescent="0.3">
      <c r="B15" s="106"/>
      <c r="C15" s="107" t="s">
        <v>70</v>
      </c>
      <c r="D15" s="97"/>
      <c r="E15" s="108"/>
      <c r="H15" s="106"/>
      <c r="I15" s="109"/>
      <c r="J15" s="108"/>
    </row>
    <row r="16" spans="2:11" s="105" customFormat="1" ht="44.25" customHeight="1" x14ac:dyDescent="0.3">
      <c r="B16" s="106"/>
      <c r="C16" s="107" t="s">
        <v>71</v>
      </c>
      <c r="D16" s="97"/>
      <c r="E16" s="108"/>
      <c r="H16" s="106"/>
      <c r="I16" s="109"/>
      <c r="J16" s="108"/>
    </row>
    <row r="17" spans="2:10" s="105" customFormat="1" ht="44.25" customHeight="1" x14ac:dyDescent="0.3">
      <c r="B17" s="106"/>
      <c r="C17" s="107" t="s">
        <v>72</v>
      </c>
      <c r="D17" s="97"/>
      <c r="E17" s="108"/>
      <c r="H17" s="106"/>
      <c r="I17" s="109"/>
      <c r="J17" s="108"/>
    </row>
    <row r="18" spans="2:10" s="105" customFormat="1" ht="44.25" customHeight="1" x14ac:dyDescent="0.3">
      <c r="B18" s="106"/>
      <c r="C18" s="107" t="s">
        <v>73</v>
      </c>
      <c r="D18" s="97"/>
      <c r="E18" s="108"/>
      <c r="H18" s="106"/>
      <c r="I18" s="109"/>
      <c r="J18" s="108"/>
    </row>
    <row r="19" spans="2:10" s="105" customFormat="1" ht="44.25" customHeight="1" x14ac:dyDescent="0.3">
      <c r="B19" s="106"/>
      <c r="C19" s="107" t="s">
        <v>74</v>
      </c>
      <c r="D19" s="97"/>
      <c r="E19" s="108"/>
      <c r="H19" s="106"/>
      <c r="I19" s="109"/>
      <c r="J19" s="108"/>
    </row>
    <row r="20" spans="2:10" s="105" customFormat="1" ht="44.25" customHeight="1" x14ac:dyDescent="0.3">
      <c r="B20" s="106"/>
      <c r="C20" s="107" t="s">
        <v>75</v>
      </c>
      <c r="D20" s="97"/>
      <c r="E20" s="108"/>
      <c r="H20" s="106"/>
      <c r="I20" s="109"/>
      <c r="J20" s="108"/>
    </row>
    <row r="21" spans="2:10" s="105" customFormat="1" ht="44.25" customHeight="1" x14ac:dyDescent="0.3">
      <c r="B21" s="106"/>
      <c r="C21" s="107" t="s">
        <v>76</v>
      </c>
      <c r="D21" s="97"/>
      <c r="E21" s="108"/>
      <c r="H21" s="106"/>
      <c r="I21" s="109"/>
      <c r="J21" s="108"/>
    </row>
    <row r="22" spans="2:10" s="105" customFormat="1" ht="44.25" customHeight="1" x14ac:dyDescent="0.3">
      <c r="B22" s="106"/>
      <c r="C22" s="107" t="s">
        <v>77</v>
      </c>
      <c r="D22" s="97"/>
      <c r="E22" s="108"/>
      <c r="H22" s="106"/>
      <c r="I22" s="109"/>
      <c r="J22" s="108"/>
    </row>
    <row r="23" spans="2:10" s="105" customFormat="1" ht="44.25" customHeight="1" x14ac:dyDescent="0.3">
      <c r="B23" s="106"/>
      <c r="C23" s="107" t="s">
        <v>78</v>
      </c>
      <c r="D23" s="97"/>
      <c r="E23" s="108"/>
      <c r="H23" s="106"/>
      <c r="I23" s="109"/>
      <c r="J23" s="108"/>
    </row>
    <row r="24" spans="2:10" s="105" customFormat="1" ht="44.25" customHeight="1" x14ac:dyDescent="0.3">
      <c r="B24" s="106"/>
      <c r="C24" s="107" t="s">
        <v>79</v>
      </c>
      <c r="D24" s="97"/>
      <c r="E24" s="108"/>
      <c r="H24" s="106"/>
      <c r="I24" s="109"/>
      <c r="J24" s="108"/>
    </row>
    <row r="25" spans="2:10" s="105" customFormat="1" ht="44.25" customHeight="1" x14ac:dyDescent="0.3">
      <c r="B25" s="106"/>
      <c r="C25" s="107" t="s">
        <v>80</v>
      </c>
      <c r="D25" s="97"/>
      <c r="E25" s="108"/>
      <c r="H25" s="106"/>
      <c r="I25" s="109"/>
      <c r="J25" s="108"/>
    </row>
    <row r="26" spans="2:10" s="105" customFormat="1" ht="44.25" customHeight="1" x14ac:dyDescent="0.3">
      <c r="B26" s="106"/>
      <c r="C26" s="107" t="s">
        <v>81</v>
      </c>
      <c r="D26" s="100"/>
      <c r="E26" s="108"/>
      <c r="H26" s="106"/>
      <c r="I26" s="109"/>
      <c r="J26" s="108"/>
    </row>
    <row r="27" spans="2:10" ht="17.100000000000001" customHeight="1" x14ac:dyDescent="0.25">
      <c r="B27" s="101"/>
      <c r="C27" s="102"/>
      <c r="D27" s="110"/>
      <c r="E27" s="111"/>
      <c r="H27" s="101"/>
      <c r="I27" s="102"/>
      <c r="J27" s="103"/>
    </row>
    <row r="35" spans="3:3" ht="17.100000000000001" customHeight="1" x14ac:dyDescent="0.25">
      <c r="C35" s="112"/>
    </row>
  </sheetData>
  <sheetProtection selectLockedCells="1" selectUnlockedCells="1"/>
  <mergeCells count="1">
    <mergeCell ref="C8:E8"/>
  </mergeCells>
  <conditionalFormatting sqref="H10:J27 B10:E27">
    <cfRule type="expression" dxfId="29" priority="1" stopIfTrue="1">
      <formula>MOD(ROW(),2)=0</formula>
    </cfRule>
  </conditionalFormatting>
  <conditionalFormatting sqref="D10:D26">
    <cfRule type="expression" dxfId="28" priority="2" stopIfTrue="1">
      <formula>MOD(ROW(),2)=0</formula>
    </cfRule>
  </conditionalFormatting>
  <conditionalFormatting sqref="D10:D26">
    <cfRule type="expression" dxfId="27" priority="3" stopIfTrue="1">
      <formula>MOD(ROW(),2)=0</formula>
    </cfRule>
  </conditionalFormatting>
  <conditionalFormatting sqref="D10:D26">
    <cfRule type="expression" dxfId="26" priority="4" stopIfTrue="1">
      <formula>MOD(ROW(),2)=0</formula>
    </cfRule>
  </conditionalFormatting>
  <dataValidations count="1">
    <dataValidation type="whole" allowBlank="1" showErrorMessage="1" sqref="D10:D26">
      <formula1>-1</formula1>
      <formula2>1</formula2>
    </dataValidation>
  </dataValidations>
  <pageMargins left="0.39374999999999999" right="0.39374999999999999" top="0.98402777777777772" bottom="0.78749999999999998" header="0.51180555555555551" footer="0.51180555555555551"/>
  <pageSetup paperSize="9" firstPageNumber="0" orientation="landscape" horizontalDpi="300" verticalDpi="30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5"/>
  <sheetViews>
    <sheetView showGridLines="0" workbookViewId="0">
      <selection activeCell="C16" sqref="C16"/>
    </sheetView>
  </sheetViews>
  <sheetFormatPr baseColWidth="10" defaultColWidth="11" defaultRowHeight="15.95" customHeight="1" x14ac:dyDescent="0.25"/>
  <cols>
    <col min="1" max="1" width="2.28515625" style="57" customWidth="1"/>
    <col min="2" max="2" width="3.5703125" style="86" customWidth="1"/>
    <col min="3" max="3" width="86" style="57" customWidth="1"/>
    <col min="4" max="4" width="4.28515625" style="57" customWidth="1"/>
    <col min="5" max="5" width="4.5703125" style="57" customWidth="1"/>
    <col min="6" max="8" width="4.140625" style="57" customWidth="1"/>
    <col min="9" max="9" width="88.85546875" style="57" customWidth="1"/>
    <col min="10" max="10" width="6.140625" style="57" customWidth="1"/>
    <col min="11" max="16384" width="11" style="57"/>
  </cols>
  <sheetData>
    <row r="2" spans="2:10" ht="15.95" customHeight="1" x14ac:dyDescent="0.25">
      <c r="B2" s="104"/>
    </row>
    <row r="3" spans="2:10" ht="15.95" customHeight="1" x14ac:dyDescent="0.25">
      <c r="B3" s="104"/>
    </row>
    <row r="4" spans="2:10" ht="15.95" customHeight="1" x14ac:dyDescent="0.25">
      <c r="B4" s="87"/>
    </row>
    <row r="8" spans="2:10" ht="18" customHeight="1" x14ac:dyDescent="0.25">
      <c r="B8" s="88"/>
      <c r="C8" s="121" t="s">
        <v>19</v>
      </c>
      <c r="D8" s="121"/>
      <c r="E8" s="121"/>
      <c r="H8" s="88"/>
      <c r="I8" s="59" t="s">
        <v>20</v>
      </c>
      <c r="J8" s="59"/>
    </row>
    <row r="9" spans="2:10" ht="15.95" customHeight="1" x14ac:dyDescent="0.25">
      <c r="B9" s="91"/>
      <c r="C9" s="92"/>
      <c r="D9" s="93"/>
      <c r="E9" s="94"/>
      <c r="H9" s="91"/>
      <c r="I9" s="92"/>
      <c r="J9" s="94"/>
    </row>
    <row r="10" spans="2:10" s="113" customFormat="1" ht="46.5" customHeight="1" x14ac:dyDescent="0.3">
      <c r="B10" s="114"/>
      <c r="C10" s="96" t="s">
        <v>82</v>
      </c>
      <c r="D10" s="97"/>
      <c r="E10" s="115"/>
      <c r="H10" s="114"/>
      <c r="I10" s="116"/>
      <c r="J10" s="115"/>
    </row>
    <row r="11" spans="2:10" s="113" customFormat="1" ht="46.5" customHeight="1" x14ac:dyDescent="0.3">
      <c r="B11" s="114"/>
      <c r="C11" s="96" t="s">
        <v>83</v>
      </c>
      <c r="D11" s="97"/>
      <c r="E11" s="115"/>
      <c r="H11" s="114"/>
      <c r="I11" s="116"/>
      <c r="J11" s="115"/>
    </row>
    <row r="12" spans="2:10" s="113" customFormat="1" ht="46.5" customHeight="1" x14ac:dyDescent="0.3">
      <c r="B12" s="114"/>
      <c r="C12" s="96" t="s">
        <v>84</v>
      </c>
      <c r="D12" s="97"/>
      <c r="E12" s="115"/>
      <c r="H12" s="114"/>
      <c r="I12" s="116"/>
      <c r="J12" s="115"/>
    </row>
    <row r="13" spans="2:10" s="113" customFormat="1" ht="46.5" customHeight="1" x14ac:dyDescent="0.3">
      <c r="B13" s="114"/>
      <c r="C13" s="96" t="s">
        <v>85</v>
      </c>
      <c r="D13" s="97"/>
      <c r="E13" s="115"/>
      <c r="H13" s="114"/>
      <c r="I13" s="116"/>
      <c r="J13" s="115"/>
    </row>
    <row r="14" spans="2:10" s="113" customFormat="1" ht="46.5" customHeight="1" x14ac:dyDescent="0.3">
      <c r="B14" s="114"/>
      <c r="C14" s="96" t="s">
        <v>86</v>
      </c>
      <c r="D14" s="97"/>
      <c r="E14" s="115"/>
      <c r="H14" s="114"/>
      <c r="I14" s="116"/>
      <c r="J14" s="115"/>
    </row>
    <row r="15" spans="2:10" s="113" customFormat="1" ht="46.5" customHeight="1" x14ac:dyDescent="0.3">
      <c r="B15" s="114"/>
      <c r="C15" s="96" t="s">
        <v>87</v>
      </c>
      <c r="D15" s="97"/>
      <c r="E15" s="115"/>
      <c r="H15" s="114"/>
      <c r="I15" s="116"/>
      <c r="J15" s="115"/>
    </row>
    <row r="16" spans="2:10" s="113" customFormat="1" ht="46.5" customHeight="1" x14ac:dyDescent="0.3">
      <c r="B16" s="114"/>
      <c r="C16" s="96" t="s">
        <v>88</v>
      </c>
      <c r="D16" s="97"/>
      <c r="E16" s="115"/>
      <c r="H16" s="114"/>
      <c r="I16" s="116"/>
      <c r="J16" s="115"/>
    </row>
    <row r="17" spans="2:10" s="113" customFormat="1" ht="46.5" customHeight="1" x14ac:dyDescent="0.3">
      <c r="B17" s="114"/>
      <c r="C17" s="96" t="s">
        <v>89</v>
      </c>
      <c r="D17" s="97"/>
      <c r="E17" s="115"/>
      <c r="H17" s="114"/>
      <c r="I17" s="116"/>
      <c r="J17" s="115"/>
    </row>
    <row r="18" spans="2:10" s="113" customFormat="1" ht="46.5" customHeight="1" x14ac:dyDescent="0.3">
      <c r="B18" s="114"/>
      <c r="C18" s="96" t="s">
        <v>90</v>
      </c>
      <c r="D18" s="97"/>
      <c r="E18" s="115"/>
      <c r="H18" s="114"/>
      <c r="I18" s="116"/>
      <c r="J18" s="115"/>
    </row>
    <row r="19" spans="2:10" s="113" customFormat="1" ht="46.5" customHeight="1" x14ac:dyDescent="0.3">
      <c r="B19" s="114"/>
      <c r="C19" s="96" t="s">
        <v>91</v>
      </c>
      <c r="D19" s="97"/>
      <c r="E19" s="115"/>
      <c r="H19" s="114"/>
      <c r="I19" s="116"/>
      <c r="J19" s="115"/>
    </row>
    <row r="20" spans="2:10" s="113" customFormat="1" ht="46.5" customHeight="1" x14ac:dyDescent="0.3">
      <c r="B20" s="114"/>
      <c r="C20" s="96" t="s">
        <v>92</v>
      </c>
      <c r="D20" s="97"/>
      <c r="E20" s="115"/>
      <c r="H20" s="114"/>
      <c r="I20" s="116"/>
      <c r="J20" s="115"/>
    </row>
    <row r="21" spans="2:10" s="113" customFormat="1" ht="46.5" customHeight="1" x14ac:dyDescent="0.3">
      <c r="B21" s="114"/>
      <c r="C21" s="96" t="s">
        <v>93</v>
      </c>
      <c r="D21" s="97"/>
      <c r="E21" s="115"/>
      <c r="H21" s="114"/>
      <c r="I21" s="116"/>
      <c r="J21" s="115"/>
    </row>
    <row r="22" spans="2:10" s="113" customFormat="1" ht="46.5" customHeight="1" x14ac:dyDescent="0.3">
      <c r="B22" s="114"/>
      <c r="C22" s="96" t="s">
        <v>94</v>
      </c>
      <c r="D22" s="97"/>
      <c r="E22" s="115"/>
      <c r="H22" s="114"/>
      <c r="I22" s="116"/>
      <c r="J22" s="115"/>
    </row>
    <row r="23" spans="2:10" s="113" customFormat="1" ht="46.5" customHeight="1" x14ac:dyDescent="0.3">
      <c r="B23" s="114"/>
      <c r="C23" s="96" t="s">
        <v>95</v>
      </c>
      <c r="D23" s="97"/>
      <c r="E23" s="115"/>
      <c r="H23" s="114"/>
      <c r="I23" s="116"/>
      <c r="J23" s="115"/>
    </row>
    <row r="24" spans="2:10" s="113" customFormat="1" ht="46.5" customHeight="1" x14ac:dyDescent="0.3">
      <c r="B24" s="114"/>
      <c r="C24" s="96" t="s">
        <v>96</v>
      </c>
      <c r="D24" s="100"/>
      <c r="E24" s="115"/>
      <c r="H24" s="114"/>
      <c r="I24" s="116"/>
      <c r="J24" s="115"/>
    </row>
    <row r="25" spans="2:10" ht="15.95" customHeight="1" x14ac:dyDescent="0.25">
      <c r="B25" s="101"/>
      <c r="C25" s="102"/>
      <c r="D25" s="102"/>
      <c r="E25" s="103"/>
      <c r="H25" s="101"/>
      <c r="I25" s="102"/>
      <c r="J25" s="103"/>
    </row>
  </sheetData>
  <sheetProtection selectLockedCells="1" selectUnlockedCells="1"/>
  <mergeCells count="1">
    <mergeCell ref="C8:E8"/>
  </mergeCells>
  <conditionalFormatting sqref="H10:J25 B10:E25">
    <cfRule type="expression" dxfId="25" priority="1" stopIfTrue="1">
      <formula>MOD(ROW(),2)=0</formula>
    </cfRule>
  </conditionalFormatting>
  <conditionalFormatting sqref="D10:D24">
    <cfRule type="expression" dxfId="24" priority="2" stopIfTrue="1">
      <formula>MOD(ROW(),2)=0</formula>
    </cfRule>
  </conditionalFormatting>
  <conditionalFormatting sqref="D10:D24">
    <cfRule type="expression" dxfId="23" priority="3" stopIfTrue="1">
      <formula>MOD(ROW(),2)=0</formula>
    </cfRule>
  </conditionalFormatting>
  <conditionalFormatting sqref="D10:D24">
    <cfRule type="expression" dxfId="22" priority="4" stopIfTrue="1">
      <formula>MOD(ROW(),2)=0</formula>
    </cfRule>
  </conditionalFormatting>
  <conditionalFormatting sqref="D10:D24">
    <cfRule type="expression" dxfId="21" priority="5" stopIfTrue="1">
      <formula>MOD(ROW(),2)=0</formula>
    </cfRule>
  </conditionalFormatting>
  <conditionalFormatting sqref="D10:D24">
    <cfRule type="expression" dxfId="20" priority="6" stopIfTrue="1">
      <formula>MOD(ROW(),2)=0</formula>
    </cfRule>
  </conditionalFormatting>
  <conditionalFormatting sqref="D10:D24">
    <cfRule type="expression" dxfId="19" priority="7" stopIfTrue="1">
      <formula>MOD(ROW(),2)=0</formula>
    </cfRule>
  </conditionalFormatting>
  <conditionalFormatting sqref="D10:D24">
    <cfRule type="expression" dxfId="18" priority="8" stopIfTrue="1">
      <formula>MOD(ROW(),2)=0</formula>
    </cfRule>
  </conditionalFormatting>
  <conditionalFormatting sqref="D10:D24">
    <cfRule type="expression" dxfId="17" priority="9" stopIfTrue="1">
      <formula>MOD(ROW(),2)=0</formula>
    </cfRule>
  </conditionalFormatting>
  <dataValidations count="1">
    <dataValidation type="whole" allowBlank="1" showErrorMessage="1" sqref="D10:D24">
      <formula1>-1</formula1>
      <formula2>1</formula2>
    </dataValidation>
  </dataValidations>
  <pageMargins left="0.39374999999999999" right="0.39374999999999999" top="0.98402777777777772" bottom="0.78749999999999998" header="0.51180555555555551" footer="0.51180555555555551"/>
  <pageSetup paperSize="9" firstPageNumber="0" orientation="landscape" horizontalDpi="300" verticalDpi="30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8"/>
  <sheetViews>
    <sheetView showGridLines="0" workbookViewId="0">
      <selection activeCell="E5" sqref="E5"/>
    </sheetView>
  </sheetViews>
  <sheetFormatPr baseColWidth="10" defaultColWidth="11" defaultRowHeight="15.95" customHeight="1" x14ac:dyDescent="0.25"/>
  <cols>
    <col min="1" max="1" width="2.28515625" style="57" customWidth="1"/>
    <col min="2" max="2" width="3.5703125" style="86" customWidth="1"/>
    <col min="3" max="3" width="86" style="57" customWidth="1"/>
    <col min="4" max="4" width="4.28515625" style="57" customWidth="1"/>
    <col min="5" max="5" width="4.5703125" style="57" customWidth="1"/>
    <col min="6" max="8" width="4.140625" style="57" customWidth="1"/>
    <col min="9" max="9" width="88.85546875" style="57" customWidth="1"/>
    <col min="10" max="10" width="6.140625" style="57" customWidth="1"/>
    <col min="11" max="16384" width="11" style="57"/>
  </cols>
  <sheetData>
    <row r="2" spans="2:11" ht="15.95" customHeight="1" x14ac:dyDescent="0.25">
      <c r="B2" s="104"/>
    </row>
    <row r="3" spans="2:11" ht="15.95" customHeight="1" x14ac:dyDescent="0.25">
      <c r="B3" s="104"/>
    </row>
    <row r="4" spans="2:11" ht="15.95" customHeight="1" x14ac:dyDescent="0.25">
      <c r="B4" s="87"/>
    </row>
    <row r="8" spans="2:11" ht="18" customHeight="1" x14ac:dyDescent="0.25">
      <c r="B8" s="88"/>
      <c r="C8" s="121" t="s">
        <v>19</v>
      </c>
      <c r="D8" s="121"/>
      <c r="E8" s="121"/>
      <c r="H8" s="88"/>
      <c r="I8" s="59" t="s">
        <v>20</v>
      </c>
      <c r="J8" s="59"/>
      <c r="K8" s="113"/>
    </row>
    <row r="9" spans="2:11" ht="15.95" customHeight="1" x14ac:dyDescent="0.25">
      <c r="B9" s="91"/>
      <c r="C9" s="92"/>
      <c r="D9" s="93"/>
      <c r="E9" s="94"/>
      <c r="H9" s="91"/>
      <c r="I9" s="92"/>
      <c r="J9" s="94"/>
    </row>
    <row r="10" spans="2:11" s="113" customFormat="1" ht="42" customHeight="1" x14ac:dyDescent="0.3">
      <c r="B10" s="114"/>
      <c r="C10" s="96" t="s">
        <v>97</v>
      </c>
      <c r="D10" s="97"/>
      <c r="E10" s="115"/>
      <c r="H10" s="114"/>
      <c r="I10" s="116"/>
      <c r="J10" s="115"/>
    </row>
    <row r="11" spans="2:11" s="113" customFormat="1" ht="42" customHeight="1" x14ac:dyDescent="0.3">
      <c r="B11" s="114"/>
      <c r="C11" s="96" t="s">
        <v>98</v>
      </c>
      <c r="D11" s="97"/>
      <c r="E11" s="115"/>
      <c r="H11" s="114"/>
      <c r="I11" s="116"/>
      <c r="J11" s="115"/>
    </row>
    <row r="12" spans="2:11" s="113" customFormat="1" ht="42" customHeight="1" x14ac:dyDescent="0.3">
      <c r="B12" s="114"/>
      <c r="C12" s="96" t="s">
        <v>99</v>
      </c>
      <c r="D12" s="97"/>
      <c r="E12" s="115"/>
      <c r="H12" s="114"/>
      <c r="I12" s="116"/>
      <c r="J12" s="115"/>
    </row>
    <row r="13" spans="2:11" s="113" customFormat="1" ht="42" customHeight="1" x14ac:dyDescent="0.3">
      <c r="B13" s="114"/>
      <c r="C13" s="96" t="s">
        <v>100</v>
      </c>
      <c r="D13" s="97"/>
      <c r="E13" s="115"/>
      <c r="H13" s="114"/>
      <c r="I13" s="116"/>
      <c r="J13" s="115"/>
    </row>
    <row r="14" spans="2:11" s="113" customFormat="1" ht="42" customHeight="1" x14ac:dyDescent="0.3">
      <c r="B14" s="114"/>
      <c r="C14" s="96" t="s">
        <v>101</v>
      </c>
      <c r="D14" s="97"/>
      <c r="E14" s="115"/>
      <c r="H14" s="114"/>
      <c r="I14" s="116"/>
      <c r="J14" s="115"/>
    </row>
    <row r="15" spans="2:11" s="113" customFormat="1" ht="42" customHeight="1" x14ac:dyDescent="0.3">
      <c r="B15" s="114"/>
      <c r="C15" s="96" t="s">
        <v>102</v>
      </c>
      <c r="D15" s="97"/>
      <c r="E15" s="115"/>
      <c r="H15" s="114"/>
      <c r="I15" s="116"/>
      <c r="J15" s="115"/>
    </row>
    <row r="16" spans="2:11" s="113" customFormat="1" ht="49.7" customHeight="1" x14ac:dyDescent="0.3">
      <c r="B16" s="114"/>
      <c r="C16" s="96" t="s">
        <v>103</v>
      </c>
      <c r="D16" s="97"/>
      <c r="E16" s="115"/>
      <c r="H16" s="114"/>
      <c r="I16" s="116"/>
      <c r="J16" s="115"/>
    </row>
    <row r="17" spans="2:10" s="113" customFormat="1" ht="42" customHeight="1" x14ac:dyDescent="0.3">
      <c r="B17" s="114"/>
      <c r="C17" s="96" t="s">
        <v>104</v>
      </c>
      <c r="D17" s="97"/>
      <c r="E17" s="115"/>
      <c r="H17" s="114"/>
      <c r="I17" s="116"/>
      <c r="J17" s="115"/>
    </row>
    <row r="18" spans="2:10" s="113" customFormat="1" ht="42" customHeight="1" x14ac:dyDescent="0.3">
      <c r="B18" s="114"/>
      <c r="C18" s="96" t="s">
        <v>105</v>
      </c>
      <c r="D18" s="97"/>
      <c r="E18" s="115"/>
      <c r="H18" s="114"/>
      <c r="I18" s="116"/>
      <c r="J18" s="115"/>
    </row>
    <row r="19" spans="2:10" s="113" customFormat="1" ht="42" customHeight="1" x14ac:dyDescent="0.3">
      <c r="B19" s="114"/>
      <c r="C19" s="96" t="s">
        <v>106</v>
      </c>
      <c r="D19" s="97"/>
      <c r="E19" s="115"/>
      <c r="H19" s="114"/>
      <c r="I19" s="116"/>
      <c r="J19" s="115"/>
    </row>
    <row r="20" spans="2:10" s="113" customFormat="1" ht="42" customHeight="1" x14ac:dyDescent="0.3">
      <c r="B20" s="114"/>
      <c r="C20" s="96" t="s">
        <v>107</v>
      </c>
      <c r="D20" s="97"/>
      <c r="E20" s="115"/>
      <c r="H20" s="114"/>
      <c r="I20" s="116"/>
      <c r="J20" s="115"/>
    </row>
    <row r="21" spans="2:10" s="113" customFormat="1" ht="42" customHeight="1" x14ac:dyDescent="0.3">
      <c r="B21" s="114"/>
      <c r="C21" s="96" t="s">
        <v>108</v>
      </c>
      <c r="D21" s="97"/>
      <c r="E21" s="115"/>
      <c r="H21" s="114"/>
      <c r="I21" s="116"/>
      <c r="J21" s="115"/>
    </row>
    <row r="22" spans="2:10" s="113" customFormat="1" ht="42" customHeight="1" x14ac:dyDescent="0.3">
      <c r="B22" s="114"/>
      <c r="C22" s="96" t="s">
        <v>109</v>
      </c>
      <c r="D22" s="97"/>
      <c r="E22" s="115"/>
      <c r="H22" s="114"/>
      <c r="I22" s="116"/>
      <c r="J22" s="115"/>
    </row>
    <row r="23" spans="2:10" s="113" customFormat="1" ht="42" customHeight="1" x14ac:dyDescent="0.3">
      <c r="B23" s="114"/>
      <c r="C23" s="96" t="s">
        <v>110</v>
      </c>
      <c r="D23" s="97"/>
      <c r="E23" s="115"/>
      <c r="H23" s="114"/>
      <c r="I23" s="116"/>
      <c r="J23" s="115"/>
    </row>
    <row r="24" spans="2:10" s="113" customFormat="1" ht="42" customHeight="1" x14ac:dyDescent="0.3">
      <c r="B24" s="114"/>
      <c r="C24" s="96" t="s">
        <v>111</v>
      </c>
      <c r="D24" s="97"/>
      <c r="E24" s="115"/>
      <c r="H24" s="114"/>
      <c r="I24" s="116"/>
      <c r="J24" s="115"/>
    </row>
    <row r="25" spans="2:10" s="113" customFormat="1" ht="42" customHeight="1" x14ac:dyDescent="0.3">
      <c r="B25" s="114"/>
      <c r="C25" s="96" t="s">
        <v>112</v>
      </c>
      <c r="D25" s="100"/>
      <c r="E25" s="115"/>
      <c r="H25" s="114"/>
      <c r="I25" s="116"/>
      <c r="J25" s="115"/>
    </row>
    <row r="26" spans="2:10" s="113" customFormat="1" ht="42" customHeight="1" x14ac:dyDescent="0.3">
      <c r="B26" s="114"/>
      <c r="C26" s="96" t="s">
        <v>113</v>
      </c>
      <c r="D26" s="100"/>
      <c r="E26" s="115"/>
      <c r="H26" s="114"/>
      <c r="I26" s="116"/>
      <c r="J26" s="115"/>
    </row>
    <row r="27" spans="2:10" s="113" customFormat="1" ht="42.75" customHeight="1" x14ac:dyDescent="0.3">
      <c r="B27" s="114"/>
      <c r="C27" s="96" t="s">
        <v>114</v>
      </c>
      <c r="D27" s="100"/>
      <c r="E27" s="115"/>
      <c r="H27" s="114"/>
      <c r="I27" s="116"/>
      <c r="J27" s="115"/>
    </row>
    <row r="28" spans="2:10" ht="15.95" customHeight="1" x14ac:dyDescent="0.25">
      <c r="B28" s="101"/>
      <c r="C28" s="102"/>
      <c r="D28" s="102"/>
      <c r="E28" s="103"/>
      <c r="H28" s="101"/>
      <c r="I28" s="102"/>
      <c r="J28" s="103"/>
    </row>
  </sheetData>
  <sheetProtection selectLockedCells="1" selectUnlockedCells="1"/>
  <mergeCells count="1">
    <mergeCell ref="C8:E8"/>
  </mergeCells>
  <conditionalFormatting sqref="B28:E28 H28:J28 H10:J26 C26:C27 B26 D26:E26 B10:E25">
    <cfRule type="expression" dxfId="16" priority="1" stopIfTrue="1">
      <formula>MOD(ROW(),2)=0</formula>
    </cfRule>
  </conditionalFormatting>
  <conditionalFormatting sqref="H27:J27 D27:E27 B27">
    <cfRule type="expression" dxfId="15" priority="2" stopIfTrue="1">
      <formula>MOD(ROW(),2)=0</formula>
    </cfRule>
  </conditionalFormatting>
  <conditionalFormatting sqref="D27">
    <cfRule type="expression" dxfId="14" priority="3" stopIfTrue="1">
      <formula>MOD(ROW(),2)=0</formula>
    </cfRule>
  </conditionalFormatting>
  <conditionalFormatting sqref="D27">
    <cfRule type="expression" dxfId="13" priority="4" stopIfTrue="1">
      <formula>MOD(ROW(),2)=0</formula>
    </cfRule>
  </conditionalFormatting>
  <conditionalFormatting sqref="D27">
    <cfRule type="expression" dxfId="12" priority="5" stopIfTrue="1">
      <formula>MOD(ROW(),2)=0</formula>
    </cfRule>
  </conditionalFormatting>
  <conditionalFormatting sqref="D27">
    <cfRule type="expression" dxfId="11" priority="6" stopIfTrue="1">
      <formula>MOD(ROW(),2)=0</formula>
    </cfRule>
  </conditionalFormatting>
  <conditionalFormatting sqref="D27">
    <cfRule type="expression" dxfId="10" priority="7" stopIfTrue="1">
      <formula>MOD(ROW(),2)=0</formula>
    </cfRule>
  </conditionalFormatting>
  <conditionalFormatting sqref="D27">
    <cfRule type="expression" dxfId="9" priority="8" stopIfTrue="1">
      <formula>MOD(ROW(),2)=0</formula>
    </cfRule>
  </conditionalFormatting>
  <conditionalFormatting sqref="D27">
    <cfRule type="expression" dxfId="8" priority="9" stopIfTrue="1">
      <formula>MOD(ROW(),2)=0</formula>
    </cfRule>
  </conditionalFormatting>
  <dataValidations count="1">
    <dataValidation type="whole" allowBlank="1" showErrorMessage="1" sqref="D10:D27">
      <formula1>-1</formula1>
      <formula2>1</formula2>
    </dataValidation>
  </dataValidations>
  <pageMargins left="0.39374999999999999" right="0.39374999999999999" top="0.98402777777777772" bottom="0.78749999999999998" header="0.51180555555555551" footer="0.51180555555555551"/>
  <pageSetup paperSize="9" firstPageNumber="0" orientation="landscape"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4"/>
  <sheetViews>
    <sheetView showGridLines="0" workbookViewId="0">
      <selection activeCell="C15" sqref="C15"/>
    </sheetView>
  </sheetViews>
  <sheetFormatPr baseColWidth="10" defaultColWidth="11" defaultRowHeight="15.95" customHeight="1" x14ac:dyDescent="0.25"/>
  <cols>
    <col min="1" max="1" width="2.28515625" style="57" customWidth="1"/>
    <col min="2" max="2" width="3.5703125" style="86" customWidth="1"/>
    <col min="3" max="3" width="86" style="57" customWidth="1"/>
    <col min="4" max="4" width="4.28515625" style="57" customWidth="1"/>
    <col min="5" max="5" width="4.5703125" style="57" customWidth="1"/>
    <col min="6" max="8" width="4.140625" style="57" customWidth="1"/>
    <col min="9" max="9" width="88.85546875" style="57" customWidth="1"/>
    <col min="10" max="10" width="6.140625" style="57" customWidth="1"/>
    <col min="11" max="16384" width="11" style="57"/>
  </cols>
  <sheetData>
    <row r="2" spans="2:11" ht="15.95" customHeight="1" x14ac:dyDescent="0.25">
      <c r="B2" s="104"/>
    </row>
    <row r="3" spans="2:11" ht="15.95" customHeight="1" x14ac:dyDescent="0.25">
      <c r="B3" s="104"/>
    </row>
    <row r="4" spans="2:11" ht="15.95" customHeight="1" x14ac:dyDescent="0.25">
      <c r="B4" s="87"/>
    </row>
    <row r="8" spans="2:11" ht="18" customHeight="1" x14ac:dyDescent="0.25">
      <c r="B8" s="88"/>
      <c r="C8" s="121" t="s">
        <v>19</v>
      </c>
      <c r="D8" s="121"/>
      <c r="E8" s="121"/>
      <c r="H8" s="88"/>
      <c r="I8" s="59" t="s">
        <v>20</v>
      </c>
      <c r="J8" s="59"/>
      <c r="K8" s="113"/>
    </row>
    <row r="9" spans="2:11" ht="15.95" customHeight="1" x14ac:dyDescent="0.25">
      <c r="B9" s="91"/>
      <c r="C9" s="92"/>
      <c r="D9" s="93"/>
      <c r="E9" s="94"/>
      <c r="H9" s="91"/>
      <c r="I9" s="92"/>
      <c r="J9" s="94"/>
    </row>
    <row r="10" spans="2:11" s="113" customFormat="1" ht="47.85" customHeight="1" x14ac:dyDescent="0.3">
      <c r="B10" s="114"/>
      <c r="C10" s="96" t="s">
        <v>115</v>
      </c>
      <c r="D10" s="97"/>
      <c r="E10" s="115"/>
      <c r="H10" s="114"/>
      <c r="I10" s="116"/>
      <c r="J10" s="115"/>
    </row>
    <row r="11" spans="2:11" s="113" customFormat="1" ht="47.85" customHeight="1" x14ac:dyDescent="0.3">
      <c r="B11" s="114"/>
      <c r="C11" s="96" t="s">
        <v>116</v>
      </c>
      <c r="D11" s="117"/>
      <c r="E11" s="115"/>
      <c r="H11" s="114"/>
      <c r="I11" s="116"/>
      <c r="J11" s="115"/>
    </row>
    <row r="12" spans="2:11" s="113" customFormat="1" ht="47.85" customHeight="1" x14ac:dyDescent="0.3">
      <c r="B12" s="114"/>
      <c r="C12" s="96" t="s">
        <v>117</v>
      </c>
      <c r="D12" s="117"/>
      <c r="E12" s="115"/>
      <c r="H12" s="114"/>
      <c r="I12" s="116"/>
      <c r="J12" s="115"/>
    </row>
    <row r="13" spans="2:11" s="113" customFormat="1" ht="47.85" customHeight="1" x14ac:dyDescent="0.3">
      <c r="B13" s="114"/>
      <c r="C13" s="96" t="s">
        <v>118</v>
      </c>
      <c r="D13" s="118"/>
      <c r="E13" s="115"/>
      <c r="H13" s="114"/>
      <c r="I13" s="116"/>
      <c r="J13" s="115"/>
    </row>
    <row r="14" spans="2:11" s="113" customFormat="1" ht="47.85" customHeight="1" x14ac:dyDescent="0.3">
      <c r="B14" s="114"/>
      <c r="C14" s="96" t="s">
        <v>119</v>
      </c>
      <c r="D14" s="117"/>
      <c r="E14" s="115"/>
      <c r="H14" s="114"/>
      <c r="I14" s="116"/>
      <c r="J14" s="115"/>
    </row>
    <row r="15" spans="2:11" s="113" customFormat="1" ht="47.85" customHeight="1" x14ac:dyDescent="0.3">
      <c r="B15" s="114"/>
      <c r="C15" s="96" t="s">
        <v>120</v>
      </c>
      <c r="D15" s="118"/>
      <c r="E15" s="115"/>
      <c r="H15" s="114"/>
      <c r="I15" s="116"/>
      <c r="J15" s="115"/>
    </row>
    <row r="16" spans="2:11" s="113" customFormat="1" ht="47.85" customHeight="1" x14ac:dyDescent="0.3">
      <c r="B16" s="114"/>
      <c r="C16" s="96" t="s">
        <v>121</v>
      </c>
      <c r="D16" s="117"/>
      <c r="E16" s="115"/>
      <c r="H16" s="114"/>
      <c r="I16" s="116"/>
      <c r="J16" s="115"/>
    </row>
    <row r="17" spans="2:10" s="113" customFormat="1" ht="61.15" customHeight="1" x14ac:dyDescent="0.3">
      <c r="B17" s="114"/>
      <c r="C17" s="96" t="s">
        <v>122</v>
      </c>
      <c r="D17" s="97"/>
      <c r="E17" s="115"/>
      <c r="H17" s="114"/>
      <c r="I17" s="116"/>
      <c r="J17" s="115"/>
    </row>
    <row r="18" spans="2:10" s="113" customFormat="1" ht="47.85" customHeight="1" x14ac:dyDescent="0.3">
      <c r="B18" s="114"/>
      <c r="C18" s="96" t="s">
        <v>123</v>
      </c>
      <c r="D18" s="117"/>
      <c r="E18" s="115"/>
      <c r="H18" s="114"/>
      <c r="I18" s="116"/>
      <c r="J18" s="115"/>
    </row>
    <row r="19" spans="2:10" s="113" customFormat="1" ht="47.85" customHeight="1" x14ac:dyDescent="0.3">
      <c r="B19" s="114"/>
      <c r="C19" s="96" t="s">
        <v>124</v>
      </c>
      <c r="D19" s="100"/>
      <c r="E19" s="115"/>
      <c r="H19" s="114"/>
      <c r="I19" s="116"/>
      <c r="J19" s="115"/>
    </row>
    <row r="20" spans="2:10" s="113" customFormat="1" ht="47.85" customHeight="1" x14ac:dyDescent="0.3">
      <c r="B20" s="114"/>
      <c r="C20" s="96" t="s">
        <v>125</v>
      </c>
      <c r="D20" s="118"/>
      <c r="E20" s="115"/>
      <c r="H20" s="114"/>
      <c r="I20" s="116"/>
      <c r="J20" s="115"/>
    </row>
    <row r="21" spans="2:10" s="113" customFormat="1" ht="47.85" customHeight="1" x14ac:dyDescent="0.3">
      <c r="B21" s="114"/>
      <c r="C21" s="96" t="s">
        <v>126</v>
      </c>
      <c r="D21" s="117"/>
      <c r="E21" s="115"/>
      <c r="H21" s="114"/>
      <c r="I21" s="116"/>
      <c r="J21" s="115"/>
    </row>
    <row r="22" spans="2:10" s="113" customFormat="1" ht="47.85" customHeight="1" x14ac:dyDescent="0.3">
      <c r="B22" s="114"/>
      <c r="C22" s="96" t="s">
        <v>127</v>
      </c>
      <c r="D22" s="117"/>
      <c r="E22" s="115"/>
      <c r="H22" s="114"/>
      <c r="I22" s="116"/>
      <c r="J22" s="115"/>
    </row>
    <row r="23" spans="2:10" s="113" customFormat="1" ht="47.85" customHeight="1" x14ac:dyDescent="0.3">
      <c r="B23" s="114"/>
      <c r="C23" s="96" t="s">
        <v>128</v>
      </c>
      <c r="D23" s="117"/>
      <c r="E23" s="115"/>
      <c r="H23" s="114"/>
      <c r="I23" s="116"/>
      <c r="J23" s="115"/>
    </row>
    <row r="24" spans="2:10" ht="15.95" customHeight="1" x14ac:dyDescent="0.25">
      <c r="B24" s="101"/>
      <c r="C24" s="102"/>
      <c r="D24" s="102"/>
      <c r="E24" s="103"/>
      <c r="H24" s="101"/>
      <c r="I24" s="102"/>
      <c r="J24" s="103"/>
    </row>
  </sheetData>
  <sheetProtection selectLockedCells="1" selectUnlockedCells="1"/>
  <mergeCells count="1">
    <mergeCell ref="C8:E8"/>
  </mergeCells>
  <conditionalFormatting sqref="H10:J24 B10:E24">
    <cfRule type="expression" dxfId="7" priority="1" stopIfTrue="1">
      <formula>MOD(ROW(),2)=0</formula>
    </cfRule>
  </conditionalFormatting>
  <dataValidations count="1">
    <dataValidation type="whole" allowBlank="1" showErrorMessage="1" sqref="D10:D23">
      <formula1>-1</formula1>
      <formula2>1</formula2>
    </dataValidation>
  </dataValidations>
  <pageMargins left="0.39374999999999999" right="0.39374999999999999" top="0.98402777777777772" bottom="0.78749999999999998" header="0.51180555555555551" footer="0.51180555555555551"/>
  <pageSetup paperSize="9" firstPageNumber="0" orientation="landscape"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Instrucciones</vt:lpstr>
      <vt:lpstr>Resultados</vt:lpstr>
      <vt:lpstr>Diseño</vt:lpstr>
      <vt:lpstr>Accesibilidad</vt:lpstr>
      <vt:lpstr>Usabilidad - Portada</vt:lpstr>
      <vt:lpstr>Usabilidad - Navegación y AI</vt:lpstr>
      <vt:lpstr>Usabilidad - Búsquedas</vt:lpstr>
      <vt:lpstr>Usabilidad - Interacciones y ay</vt:lpstr>
      <vt:lpstr>Contenidos</vt:lpstr>
      <vt:lpstr>SEO</vt:lpstr>
      <vt:lpstr>Further reading</vt:lpstr>
      <vt:lpstr>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Leal Zubiete</dc:creator>
  <cp:lastModifiedBy>Carlos Leal Zubiete</cp:lastModifiedBy>
  <dcterms:created xsi:type="dcterms:W3CDTF">2023-12-18T12:43:53Z</dcterms:created>
  <dcterms:modified xsi:type="dcterms:W3CDTF">2023-12-18T12:45:45Z</dcterms:modified>
</cp:coreProperties>
</file>